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g-cifs1\users\ahill\Desktop\"/>
    </mc:Choice>
  </mc:AlternateContent>
  <xr:revisionPtr revIDLastSave="0" documentId="13_ncr:1_{E9FF108E-D8C5-425E-9448-5C052F7A455F}" xr6:coauthVersionLast="47" xr6:coauthVersionMax="47" xr10:uidLastSave="{00000000-0000-0000-0000-000000000000}"/>
  <workbookProtection workbookAlgorithmName="SHA-512" workbookHashValue="CjRQn9IKs7vaCgghn8Mf9cHEHKKDN+PzR2LlllXeMU8PKzJySgbYIbohUo6zIrF4LMQJrR9tgEkbGULzU1qVYQ==" workbookSaltValue="7qn60XprDE0bepaStBDumw==" workbookSpinCount="100000" lockStructure="1"/>
  <bookViews>
    <workbookView xWindow="-120" yWindow="-120" windowWidth="34080" windowHeight="22200" xr2:uid="{00000000-000D-0000-FFFF-FFFF00000000}"/>
  </bookViews>
  <sheets>
    <sheet name="Statewide" sheetId="17" r:id="rId1"/>
    <sheet name="MS Regional " sheetId="8" r:id="rId2"/>
    <sheet name="WGCF" sheetId="1" r:id="rId3"/>
    <sheet name="SMCI" sheetId="3" r:id="rId4"/>
    <sheet name="RDU" sheetId="6" r:id="rId5"/>
    <sheet name="MSP" sheetId="7" r:id="rId6"/>
    <sheet name="MCCF" sheetId="9" r:id="rId7"/>
    <sheet name="EMCF" sheetId="11" r:id="rId8"/>
    <sheet name="DCCF" sheetId="13" r:id="rId9"/>
    <sheet name="CMCF" sheetId="14" r:id="rId10"/>
    <sheet name="SUD" sheetId="15" state="hidden" r:id="rId11"/>
    <sheet name="WCCF" sheetId="16" r:id="rId12"/>
  </sheets>
  <definedNames>
    <definedName name="_xlnm._FilterDatabase" localSheetId="0" hidden="1">Statewide!$A$2:$K$77</definedName>
    <definedName name="_xlnm.Print_Titles" localSheetId="0">Statewide!$2:$2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17" l="1"/>
  <c r="J86" i="17"/>
  <c r="I86" i="17"/>
  <c r="H86" i="17"/>
  <c r="G86" i="17"/>
  <c r="F86" i="17"/>
  <c r="E86" i="17"/>
  <c r="D86" i="17"/>
  <c r="C86" i="17"/>
  <c r="B86" i="17"/>
  <c r="K96" i="17"/>
  <c r="J96" i="17"/>
  <c r="I96" i="17"/>
  <c r="H96" i="17"/>
  <c r="G96" i="17"/>
  <c r="F96" i="17"/>
  <c r="E96" i="17"/>
  <c r="D96" i="17"/>
  <c r="C96" i="17"/>
  <c r="B96" i="17"/>
  <c r="K95" i="17"/>
  <c r="J95" i="17"/>
  <c r="I95" i="17"/>
  <c r="H95" i="17"/>
  <c r="G95" i="17"/>
  <c r="F95" i="17"/>
  <c r="E95" i="17"/>
  <c r="D95" i="17"/>
  <c r="C95" i="17"/>
  <c r="B95" i="17"/>
  <c r="B26" i="8"/>
  <c r="B22" i="1"/>
  <c r="B11" i="6"/>
  <c r="B43" i="7"/>
  <c r="F79" i="17" s="1"/>
  <c r="B26" i="9"/>
  <c r="B32" i="11"/>
  <c r="B22" i="13"/>
  <c r="B49" i="14"/>
  <c r="J79" i="17" s="1"/>
  <c r="B24" i="16"/>
  <c r="B42" i="3"/>
  <c r="B145" i="17"/>
  <c r="C145" i="17"/>
  <c r="D145" i="17"/>
  <c r="E145" i="17"/>
  <c r="F145" i="17"/>
  <c r="G145" i="17"/>
  <c r="H145" i="17"/>
  <c r="I145" i="17"/>
  <c r="J145" i="17"/>
  <c r="K145" i="17"/>
  <c r="K93" i="17"/>
  <c r="J93" i="17"/>
  <c r="I93" i="17"/>
  <c r="H93" i="17"/>
  <c r="G93" i="17"/>
  <c r="F93" i="17"/>
  <c r="E93" i="17"/>
  <c r="D93" i="17"/>
  <c r="C93" i="17"/>
  <c r="B93" i="17"/>
  <c r="K92" i="17"/>
  <c r="J92" i="17"/>
  <c r="I92" i="17"/>
  <c r="H92" i="17"/>
  <c r="G92" i="17"/>
  <c r="F92" i="17"/>
  <c r="E92" i="17"/>
  <c r="D92" i="17"/>
  <c r="C92" i="17"/>
  <c r="B92" i="17"/>
  <c r="K159" i="17"/>
  <c r="J159" i="17"/>
  <c r="I159" i="17"/>
  <c r="H159" i="17"/>
  <c r="G159" i="17"/>
  <c r="F159" i="17"/>
  <c r="E159" i="17"/>
  <c r="D159" i="17"/>
  <c r="C159" i="17"/>
  <c r="B159" i="17"/>
  <c r="K158" i="17"/>
  <c r="J158" i="17"/>
  <c r="I158" i="17"/>
  <c r="H158" i="17"/>
  <c r="G158" i="17"/>
  <c r="F158" i="17"/>
  <c r="E158" i="17"/>
  <c r="D158" i="17"/>
  <c r="C158" i="17"/>
  <c r="B158" i="17"/>
  <c r="K157" i="17"/>
  <c r="J157" i="17"/>
  <c r="I157" i="17"/>
  <c r="H157" i="17"/>
  <c r="G157" i="17"/>
  <c r="F157" i="17"/>
  <c r="E157" i="17"/>
  <c r="D157" i="17"/>
  <c r="C157" i="17"/>
  <c r="B157" i="17"/>
  <c r="K156" i="17"/>
  <c r="J156" i="17"/>
  <c r="I156" i="17"/>
  <c r="H156" i="17"/>
  <c r="G156" i="17"/>
  <c r="F156" i="17"/>
  <c r="E156" i="17"/>
  <c r="D156" i="17"/>
  <c r="C156" i="17"/>
  <c r="B156" i="17"/>
  <c r="K155" i="17"/>
  <c r="J155" i="17"/>
  <c r="I155" i="17"/>
  <c r="H155" i="17"/>
  <c r="G155" i="17"/>
  <c r="F155" i="17"/>
  <c r="E155" i="17"/>
  <c r="D155" i="17"/>
  <c r="C155" i="17"/>
  <c r="B155" i="17"/>
  <c r="K154" i="17"/>
  <c r="J154" i="17"/>
  <c r="I154" i="17"/>
  <c r="H154" i="17"/>
  <c r="G154" i="17"/>
  <c r="F154" i="17"/>
  <c r="E154" i="17"/>
  <c r="D154" i="17"/>
  <c r="C154" i="17"/>
  <c r="B154" i="17"/>
  <c r="K153" i="17"/>
  <c r="J153" i="17"/>
  <c r="I153" i="17"/>
  <c r="H153" i="17"/>
  <c r="G153" i="17"/>
  <c r="F153" i="17"/>
  <c r="E153" i="17"/>
  <c r="D153" i="17"/>
  <c r="C153" i="17"/>
  <c r="B153" i="17"/>
  <c r="K152" i="17"/>
  <c r="J152" i="17"/>
  <c r="I152" i="17"/>
  <c r="H152" i="17"/>
  <c r="G152" i="17"/>
  <c r="F152" i="17"/>
  <c r="E152" i="17"/>
  <c r="D152" i="17"/>
  <c r="C152" i="17"/>
  <c r="B152" i="17"/>
  <c r="K151" i="17"/>
  <c r="J151" i="17"/>
  <c r="I151" i="17"/>
  <c r="H151" i="17"/>
  <c r="G151" i="17"/>
  <c r="F151" i="17"/>
  <c r="E151" i="17"/>
  <c r="D151" i="17"/>
  <c r="C151" i="17"/>
  <c r="B151" i="17"/>
  <c r="K150" i="17"/>
  <c r="J150" i="17"/>
  <c r="I150" i="17"/>
  <c r="H150" i="17"/>
  <c r="G150" i="17"/>
  <c r="F150" i="17"/>
  <c r="E150" i="17"/>
  <c r="D150" i="17"/>
  <c r="C150" i="17"/>
  <c r="B150" i="17"/>
  <c r="K149" i="17"/>
  <c r="J149" i="17"/>
  <c r="I149" i="17"/>
  <c r="H149" i="17"/>
  <c r="G149" i="17"/>
  <c r="F149" i="17"/>
  <c r="E149" i="17"/>
  <c r="D149" i="17"/>
  <c r="C149" i="17"/>
  <c r="B149" i="17"/>
  <c r="K148" i="17"/>
  <c r="J148" i="17"/>
  <c r="I148" i="17"/>
  <c r="H148" i="17"/>
  <c r="G148" i="17"/>
  <c r="F148" i="17"/>
  <c r="E148" i="17"/>
  <c r="D148" i="17"/>
  <c r="C148" i="17"/>
  <c r="B148" i="17"/>
  <c r="K147" i="17"/>
  <c r="J147" i="17"/>
  <c r="I147" i="17"/>
  <c r="H147" i="17"/>
  <c r="G147" i="17"/>
  <c r="F147" i="17"/>
  <c r="E147" i="17"/>
  <c r="D147" i="17"/>
  <c r="C147" i="17"/>
  <c r="B147" i="17"/>
  <c r="K146" i="17"/>
  <c r="J146" i="17"/>
  <c r="I146" i="17"/>
  <c r="H146" i="17"/>
  <c r="G146" i="17"/>
  <c r="F146" i="17"/>
  <c r="E146" i="17"/>
  <c r="D146" i="17"/>
  <c r="C146" i="17"/>
  <c r="B146" i="17"/>
  <c r="K144" i="17"/>
  <c r="J144" i="17"/>
  <c r="I144" i="17"/>
  <c r="H144" i="17"/>
  <c r="G144" i="17"/>
  <c r="F144" i="17"/>
  <c r="E144" i="17"/>
  <c r="D144" i="17"/>
  <c r="C144" i="17"/>
  <c r="B144" i="17"/>
  <c r="K143" i="17"/>
  <c r="J143" i="17"/>
  <c r="I143" i="17"/>
  <c r="H143" i="17"/>
  <c r="G143" i="17"/>
  <c r="F143" i="17"/>
  <c r="E143" i="17"/>
  <c r="D143" i="17"/>
  <c r="C143" i="17"/>
  <c r="B143" i="17"/>
  <c r="K142" i="17"/>
  <c r="J142" i="17"/>
  <c r="I142" i="17"/>
  <c r="H142" i="17"/>
  <c r="G142" i="17"/>
  <c r="F142" i="17"/>
  <c r="E142" i="17"/>
  <c r="D142" i="17"/>
  <c r="C142" i="17"/>
  <c r="B142" i="17"/>
  <c r="K141" i="17"/>
  <c r="J141" i="17"/>
  <c r="I141" i="17"/>
  <c r="H141" i="17"/>
  <c r="G141" i="17"/>
  <c r="F141" i="17"/>
  <c r="E141" i="17"/>
  <c r="D141" i="17"/>
  <c r="C141" i="17"/>
  <c r="B141" i="17"/>
  <c r="K140" i="17"/>
  <c r="J140" i="17"/>
  <c r="I140" i="17"/>
  <c r="H140" i="17"/>
  <c r="G140" i="17"/>
  <c r="F140" i="17"/>
  <c r="E140" i="17"/>
  <c r="D140" i="17"/>
  <c r="C140" i="17"/>
  <c r="B140" i="17"/>
  <c r="K139" i="17"/>
  <c r="J139" i="17"/>
  <c r="I139" i="17"/>
  <c r="H139" i="17"/>
  <c r="G139" i="17"/>
  <c r="F139" i="17"/>
  <c r="E139" i="17"/>
  <c r="D139" i="17"/>
  <c r="C139" i="17"/>
  <c r="B139" i="17"/>
  <c r="K138" i="17"/>
  <c r="J138" i="17"/>
  <c r="I138" i="17"/>
  <c r="H138" i="17"/>
  <c r="G138" i="17"/>
  <c r="F138" i="17"/>
  <c r="E138" i="17"/>
  <c r="D138" i="17"/>
  <c r="C138" i="17"/>
  <c r="B138" i="17"/>
  <c r="K137" i="17"/>
  <c r="J137" i="17"/>
  <c r="I137" i="17"/>
  <c r="H137" i="17"/>
  <c r="G137" i="17"/>
  <c r="F137" i="17"/>
  <c r="E137" i="17"/>
  <c r="D137" i="17"/>
  <c r="C137" i="17"/>
  <c r="B137" i="17"/>
  <c r="K136" i="17"/>
  <c r="J136" i="17"/>
  <c r="I136" i="17"/>
  <c r="H136" i="17"/>
  <c r="G136" i="17"/>
  <c r="F136" i="17"/>
  <c r="E136" i="17"/>
  <c r="D136" i="17"/>
  <c r="C136" i="17"/>
  <c r="B136" i="17"/>
  <c r="K135" i="17"/>
  <c r="J135" i="17"/>
  <c r="I135" i="17"/>
  <c r="H135" i="17"/>
  <c r="G135" i="17"/>
  <c r="F135" i="17"/>
  <c r="E135" i="17"/>
  <c r="D135" i="17"/>
  <c r="C135" i="17"/>
  <c r="B135" i="17"/>
  <c r="K134" i="17"/>
  <c r="J134" i="17"/>
  <c r="I134" i="17"/>
  <c r="H134" i="17"/>
  <c r="G134" i="17"/>
  <c r="F134" i="17"/>
  <c r="E134" i="17"/>
  <c r="D134" i="17"/>
  <c r="C134" i="17"/>
  <c r="B134" i="17"/>
  <c r="K133" i="17"/>
  <c r="J133" i="17"/>
  <c r="I133" i="17"/>
  <c r="H133" i="17"/>
  <c r="G133" i="17"/>
  <c r="F133" i="17"/>
  <c r="E133" i="17"/>
  <c r="D133" i="17"/>
  <c r="C133" i="17"/>
  <c r="B133" i="17"/>
  <c r="K132" i="17"/>
  <c r="J132" i="17"/>
  <c r="I132" i="17"/>
  <c r="H132" i="17"/>
  <c r="G132" i="17"/>
  <c r="F132" i="17"/>
  <c r="E132" i="17"/>
  <c r="D132" i="17"/>
  <c r="C132" i="17"/>
  <c r="B132" i="17"/>
  <c r="K131" i="17"/>
  <c r="J131" i="17"/>
  <c r="I131" i="17"/>
  <c r="H131" i="17"/>
  <c r="G131" i="17"/>
  <c r="F131" i="17"/>
  <c r="E131" i="17"/>
  <c r="D131" i="17"/>
  <c r="C131" i="17"/>
  <c r="B131" i="17"/>
  <c r="K130" i="17"/>
  <c r="J130" i="17"/>
  <c r="I130" i="17"/>
  <c r="H130" i="17"/>
  <c r="G130" i="17"/>
  <c r="F130" i="17"/>
  <c r="E130" i="17"/>
  <c r="D130" i="17"/>
  <c r="C130" i="17"/>
  <c r="B130" i="17"/>
  <c r="K129" i="17"/>
  <c r="J129" i="17"/>
  <c r="I129" i="17"/>
  <c r="H129" i="17"/>
  <c r="G129" i="17"/>
  <c r="F129" i="17"/>
  <c r="E129" i="17"/>
  <c r="D129" i="17"/>
  <c r="C129" i="17"/>
  <c r="B129" i="17"/>
  <c r="K128" i="17"/>
  <c r="J128" i="17"/>
  <c r="I128" i="17"/>
  <c r="H128" i="17"/>
  <c r="G128" i="17"/>
  <c r="F128" i="17"/>
  <c r="E128" i="17"/>
  <c r="D128" i="17"/>
  <c r="C128" i="17"/>
  <c r="B128" i="17"/>
  <c r="K127" i="17"/>
  <c r="J127" i="17"/>
  <c r="I127" i="17"/>
  <c r="H127" i="17"/>
  <c r="G127" i="17"/>
  <c r="F127" i="17"/>
  <c r="E127" i="17"/>
  <c r="D127" i="17"/>
  <c r="C127" i="17"/>
  <c r="B127" i="17"/>
  <c r="K126" i="17"/>
  <c r="J126" i="17"/>
  <c r="I126" i="17"/>
  <c r="H126" i="17"/>
  <c r="G126" i="17"/>
  <c r="F126" i="17"/>
  <c r="E126" i="17"/>
  <c r="D126" i="17"/>
  <c r="C126" i="17"/>
  <c r="B126" i="17"/>
  <c r="K125" i="17"/>
  <c r="J125" i="17"/>
  <c r="I125" i="17"/>
  <c r="H125" i="17"/>
  <c r="G125" i="17"/>
  <c r="F125" i="17"/>
  <c r="E125" i="17"/>
  <c r="D125" i="17"/>
  <c r="C125" i="17"/>
  <c r="B125" i="17"/>
  <c r="K124" i="17"/>
  <c r="J124" i="17"/>
  <c r="I124" i="17"/>
  <c r="H124" i="17"/>
  <c r="G124" i="17"/>
  <c r="F124" i="17"/>
  <c r="E124" i="17"/>
  <c r="D124" i="17"/>
  <c r="C124" i="17"/>
  <c r="B124" i="17"/>
  <c r="K123" i="17"/>
  <c r="J123" i="17"/>
  <c r="I123" i="17"/>
  <c r="H123" i="17"/>
  <c r="G123" i="17"/>
  <c r="F123" i="17"/>
  <c r="E123" i="17"/>
  <c r="D123" i="17"/>
  <c r="C123" i="17"/>
  <c r="B123" i="17"/>
  <c r="K122" i="17"/>
  <c r="J122" i="17"/>
  <c r="I122" i="17"/>
  <c r="H122" i="17"/>
  <c r="G122" i="17"/>
  <c r="F122" i="17"/>
  <c r="E122" i="17"/>
  <c r="D122" i="17"/>
  <c r="C122" i="17"/>
  <c r="B122" i="17"/>
  <c r="K121" i="17"/>
  <c r="J121" i="17"/>
  <c r="I121" i="17"/>
  <c r="H121" i="17"/>
  <c r="G121" i="17"/>
  <c r="F121" i="17"/>
  <c r="E121" i="17"/>
  <c r="D121" i="17"/>
  <c r="C121" i="17"/>
  <c r="B121" i="17"/>
  <c r="K120" i="17"/>
  <c r="J120" i="17"/>
  <c r="I120" i="17"/>
  <c r="H120" i="17"/>
  <c r="G120" i="17"/>
  <c r="F120" i="17"/>
  <c r="E120" i="17"/>
  <c r="D120" i="17"/>
  <c r="C120" i="17"/>
  <c r="B120" i="17"/>
  <c r="K119" i="17"/>
  <c r="J119" i="17"/>
  <c r="I119" i="17"/>
  <c r="H119" i="17"/>
  <c r="G119" i="17"/>
  <c r="F119" i="17"/>
  <c r="E119" i="17"/>
  <c r="D119" i="17"/>
  <c r="C119" i="17"/>
  <c r="B119" i="17"/>
  <c r="K118" i="17"/>
  <c r="J118" i="17"/>
  <c r="I118" i="17"/>
  <c r="H118" i="17"/>
  <c r="G118" i="17"/>
  <c r="F118" i="17"/>
  <c r="E118" i="17"/>
  <c r="D118" i="17"/>
  <c r="C118" i="17"/>
  <c r="B118" i="17"/>
  <c r="K99" i="17"/>
  <c r="J99" i="17"/>
  <c r="I99" i="17"/>
  <c r="H99" i="17"/>
  <c r="G99" i="17"/>
  <c r="F99" i="17"/>
  <c r="E99" i="17"/>
  <c r="D99" i="17"/>
  <c r="C99" i="17"/>
  <c r="B99" i="17"/>
  <c r="K98" i="17"/>
  <c r="J98" i="17"/>
  <c r="I98" i="17"/>
  <c r="H98" i="17"/>
  <c r="G98" i="17"/>
  <c r="F98" i="17"/>
  <c r="E98" i="17"/>
  <c r="D98" i="17"/>
  <c r="C98" i="17"/>
  <c r="B98" i="17"/>
  <c r="K117" i="17"/>
  <c r="J117" i="17"/>
  <c r="I117" i="17"/>
  <c r="H117" i="17"/>
  <c r="G117" i="17"/>
  <c r="F117" i="17"/>
  <c r="E117" i="17"/>
  <c r="D117" i="17"/>
  <c r="C117" i="17"/>
  <c r="B117" i="17"/>
  <c r="K116" i="17"/>
  <c r="J116" i="17"/>
  <c r="I116" i="17"/>
  <c r="H116" i="17"/>
  <c r="G116" i="17"/>
  <c r="F116" i="17"/>
  <c r="E116" i="17"/>
  <c r="D116" i="17"/>
  <c r="C116" i="17"/>
  <c r="B116" i="17"/>
  <c r="K115" i="17"/>
  <c r="J115" i="17"/>
  <c r="I115" i="17"/>
  <c r="H115" i="17"/>
  <c r="G115" i="17"/>
  <c r="F115" i="17"/>
  <c r="E115" i="17"/>
  <c r="D115" i="17"/>
  <c r="C115" i="17"/>
  <c r="B115" i="17"/>
  <c r="K114" i="17"/>
  <c r="J114" i="17"/>
  <c r="I114" i="17"/>
  <c r="H114" i="17"/>
  <c r="G114" i="17"/>
  <c r="F114" i="17"/>
  <c r="E114" i="17"/>
  <c r="D114" i="17"/>
  <c r="C114" i="17"/>
  <c r="B114" i="17"/>
  <c r="K113" i="17"/>
  <c r="J113" i="17"/>
  <c r="I113" i="17"/>
  <c r="H113" i="17"/>
  <c r="G113" i="17"/>
  <c r="F113" i="17"/>
  <c r="E113" i="17"/>
  <c r="D113" i="17"/>
  <c r="C113" i="17"/>
  <c r="B113" i="17"/>
  <c r="K112" i="17"/>
  <c r="J112" i="17"/>
  <c r="I112" i="17"/>
  <c r="H112" i="17"/>
  <c r="G112" i="17"/>
  <c r="F112" i="17"/>
  <c r="E112" i="17"/>
  <c r="D112" i="17"/>
  <c r="C112" i="17"/>
  <c r="B112" i="17"/>
  <c r="K111" i="17"/>
  <c r="J111" i="17"/>
  <c r="I111" i="17"/>
  <c r="H111" i="17"/>
  <c r="G111" i="17"/>
  <c r="F111" i="17"/>
  <c r="E111" i="17"/>
  <c r="D111" i="17"/>
  <c r="C111" i="17"/>
  <c r="B111" i="17"/>
  <c r="K110" i="17"/>
  <c r="J110" i="17"/>
  <c r="I110" i="17"/>
  <c r="H110" i="17"/>
  <c r="G110" i="17"/>
  <c r="F110" i="17"/>
  <c r="E110" i="17"/>
  <c r="D110" i="17"/>
  <c r="C110" i="17"/>
  <c r="B110" i="17"/>
  <c r="K109" i="17"/>
  <c r="J109" i="17"/>
  <c r="I109" i="17"/>
  <c r="H109" i="17"/>
  <c r="G109" i="17"/>
  <c r="F109" i="17"/>
  <c r="E109" i="17"/>
  <c r="D109" i="17"/>
  <c r="C109" i="17"/>
  <c r="B109" i="17"/>
  <c r="K108" i="17"/>
  <c r="J108" i="17"/>
  <c r="I108" i="17"/>
  <c r="H108" i="17"/>
  <c r="G108" i="17"/>
  <c r="F108" i="17"/>
  <c r="E108" i="17"/>
  <c r="D108" i="17"/>
  <c r="C108" i="17"/>
  <c r="B108" i="17"/>
  <c r="K107" i="17"/>
  <c r="J107" i="17"/>
  <c r="I107" i="17"/>
  <c r="H107" i="17"/>
  <c r="G107" i="17"/>
  <c r="F107" i="17"/>
  <c r="E107" i="17"/>
  <c r="D107" i="17"/>
  <c r="C107" i="17"/>
  <c r="B107" i="17"/>
  <c r="K106" i="17"/>
  <c r="J106" i="17"/>
  <c r="I106" i="17"/>
  <c r="H106" i="17"/>
  <c r="G106" i="17"/>
  <c r="F106" i="17"/>
  <c r="E106" i="17"/>
  <c r="D106" i="17"/>
  <c r="C106" i="17"/>
  <c r="B106" i="17"/>
  <c r="K103" i="17"/>
  <c r="J103" i="17"/>
  <c r="I103" i="17"/>
  <c r="H103" i="17"/>
  <c r="G103" i="17"/>
  <c r="F103" i="17"/>
  <c r="E103" i="17"/>
  <c r="D103" i="17"/>
  <c r="C103" i="17"/>
  <c r="B103" i="17"/>
  <c r="K97" i="17"/>
  <c r="J97" i="17"/>
  <c r="I97" i="17"/>
  <c r="H97" i="17"/>
  <c r="G97" i="17"/>
  <c r="F97" i="17"/>
  <c r="E97" i="17"/>
  <c r="D97" i="17"/>
  <c r="C97" i="17"/>
  <c r="B97" i="17"/>
  <c r="K94" i="17"/>
  <c r="J94" i="17"/>
  <c r="I94" i="17"/>
  <c r="H94" i="17"/>
  <c r="G94" i="17"/>
  <c r="F94" i="17"/>
  <c r="E94" i="17"/>
  <c r="D94" i="17"/>
  <c r="C94" i="17"/>
  <c r="B94" i="17"/>
  <c r="K90" i="17"/>
  <c r="J90" i="17"/>
  <c r="I90" i="17"/>
  <c r="H90" i="17"/>
  <c r="G90" i="17"/>
  <c r="F90" i="17"/>
  <c r="E90" i="17"/>
  <c r="D90" i="17"/>
  <c r="C90" i="17"/>
  <c r="B90" i="17"/>
  <c r="K89" i="17"/>
  <c r="J89" i="17"/>
  <c r="I89" i="17"/>
  <c r="H89" i="17"/>
  <c r="G89" i="17"/>
  <c r="F89" i="17"/>
  <c r="E89" i="17"/>
  <c r="D89" i="17"/>
  <c r="C89" i="17"/>
  <c r="B89" i="17"/>
  <c r="K101" i="17"/>
  <c r="J101" i="17"/>
  <c r="I101" i="17"/>
  <c r="H101" i="17"/>
  <c r="G101" i="17"/>
  <c r="F101" i="17"/>
  <c r="E101" i="17"/>
  <c r="D101" i="17"/>
  <c r="C101" i="17"/>
  <c r="B101" i="17"/>
  <c r="K88" i="17"/>
  <c r="J88" i="17"/>
  <c r="I88" i="17"/>
  <c r="H88" i="17"/>
  <c r="G88" i="17"/>
  <c r="F88" i="17"/>
  <c r="E88" i="17"/>
  <c r="D88" i="17"/>
  <c r="C88" i="17"/>
  <c r="B88" i="17"/>
  <c r="K84" i="17"/>
  <c r="J84" i="17"/>
  <c r="I84" i="17"/>
  <c r="H84" i="17"/>
  <c r="G84" i="17"/>
  <c r="F84" i="17"/>
  <c r="E84" i="17"/>
  <c r="D84" i="17"/>
  <c r="C84" i="17"/>
  <c r="B84" i="17"/>
  <c r="K85" i="17"/>
  <c r="J85" i="17"/>
  <c r="I85" i="17"/>
  <c r="H85" i="17"/>
  <c r="G85" i="17"/>
  <c r="F85" i="17"/>
  <c r="E85" i="17"/>
  <c r="D85" i="17"/>
  <c r="C85" i="17"/>
  <c r="B85" i="17"/>
  <c r="K91" i="17"/>
  <c r="J91" i="17"/>
  <c r="I91" i="17"/>
  <c r="H91" i="17"/>
  <c r="G91" i="17"/>
  <c r="F91" i="17"/>
  <c r="E91" i="17"/>
  <c r="D91" i="17"/>
  <c r="C91" i="17"/>
  <c r="B91" i="17"/>
  <c r="K102" i="17"/>
  <c r="J102" i="17"/>
  <c r="I102" i="17"/>
  <c r="H102" i="17"/>
  <c r="G102" i="17"/>
  <c r="F102" i="17"/>
  <c r="E102" i="17"/>
  <c r="D102" i="17"/>
  <c r="C102" i="17"/>
  <c r="B102" i="17"/>
  <c r="K100" i="17"/>
  <c r="J100" i="17"/>
  <c r="I100" i="17"/>
  <c r="H100" i="17"/>
  <c r="G100" i="17"/>
  <c r="F100" i="17"/>
  <c r="E100" i="17"/>
  <c r="D100" i="17"/>
  <c r="C100" i="17"/>
  <c r="B100" i="17"/>
  <c r="K87" i="17"/>
  <c r="J87" i="17"/>
  <c r="I87" i="17"/>
  <c r="H87" i="17"/>
  <c r="G87" i="17"/>
  <c r="F87" i="17"/>
  <c r="E87" i="17"/>
  <c r="D87" i="17"/>
  <c r="C87" i="17"/>
  <c r="B87" i="17"/>
  <c r="K8" i="17"/>
  <c r="J8" i="17"/>
  <c r="I8" i="17"/>
  <c r="H8" i="17"/>
  <c r="G8" i="17"/>
  <c r="F8" i="17"/>
  <c r="E8" i="17"/>
  <c r="D8" i="17"/>
  <c r="C8" i="17"/>
  <c r="B8" i="17"/>
  <c r="K74" i="17"/>
  <c r="J74" i="17"/>
  <c r="I74" i="17"/>
  <c r="H74" i="17"/>
  <c r="G74" i="17"/>
  <c r="F74" i="17"/>
  <c r="E74" i="17"/>
  <c r="D74" i="17"/>
  <c r="C74" i="17"/>
  <c r="B74" i="17"/>
  <c r="K57" i="17"/>
  <c r="J57" i="17"/>
  <c r="I57" i="17"/>
  <c r="H57" i="17"/>
  <c r="G57" i="17"/>
  <c r="F57" i="17"/>
  <c r="E57" i="17"/>
  <c r="D57" i="17"/>
  <c r="C57" i="17"/>
  <c r="B57" i="17"/>
  <c r="K16" i="17"/>
  <c r="J16" i="17"/>
  <c r="I16" i="17"/>
  <c r="H16" i="17"/>
  <c r="G16" i="17"/>
  <c r="F16" i="17"/>
  <c r="E16" i="17"/>
  <c r="D16" i="17"/>
  <c r="C16" i="17"/>
  <c r="B16" i="17"/>
  <c r="K43" i="17"/>
  <c r="J43" i="17"/>
  <c r="I43" i="17"/>
  <c r="H43" i="17"/>
  <c r="G43" i="17"/>
  <c r="F43" i="17"/>
  <c r="E43" i="17"/>
  <c r="D43" i="17"/>
  <c r="C43" i="17"/>
  <c r="B43" i="17"/>
  <c r="K45" i="17"/>
  <c r="J45" i="17"/>
  <c r="I45" i="17"/>
  <c r="H45" i="17"/>
  <c r="G45" i="17"/>
  <c r="F45" i="17"/>
  <c r="E45" i="17"/>
  <c r="D45" i="17"/>
  <c r="C45" i="17"/>
  <c r="B45" i="17"/>
  <c r="K4" i="17"/>
  <c r="J4" i="17"/>
  <c r="I4" i="17"/>
  <c r="H4" i="17"/>
  <c r="G4" i="17"/>
  <c r="F4" i="17"/>
  <c r="E4" i="17"/>
  <c r="D4" i="17"/>
  <c r="C4" i="17"/>
  <c r="B4" i="17"/>
  <c r="D79" i="17"/>
  <c r="K50" i="17"/>
  <c r="J50" i="17"/>
  <c r="I50" i="17"/>
  <c r="H50" i="17"/>
  <c r="G50" i="17"/>
  <c r="F50" i="17"/>
  <c r="E50" i="17"/>
  <c r="D50" i="17"/>
  <c r="C50" i="17"/>
  <c r="B50" i="17"/>
  <c r="K27" i="17"/>
  <c r="J27" i="17"/>
  <c r="I27" i="17"/>
  <c r="H27" i="17"/>
  <c r="G27" i="17"/>
  <c r="F27" i="17"/>
  <c r="E27" i="17"/>
  <c r="D27" i="17"/>
  <c r="C27" i="17"/>
  <c r="B27" i="17"/>
  <c r="K19" i="17"/>
  <c r="J19" i="17"/>
  <c r="I19" i="17"/>
  <c r="H19" i="17"/>
  <c r="G19" i="17"/>
  <c r="F19" i="17"/>
  <c r="E19" i="17"/>
  <c r="D19" i="17"/>
  <c r="C19" i="17"/>
  <c r="B19" i="17"/>
  <c r="K21" i="17"/>
  <c r="J21" i="17"/>
  <c r="I21" i="17"/>
  <c r="H21" i="17"/>
  <c r="G21" i="17"/>
  <c r="F21" i="17"/>
  <c r="E21" i="17"/>
  <c r="D21" i="17"/>
  <c r="C21" i="17"/>
  <c r="B21" i="17"/>
  <c r="K79" i="17"/>
  <c r="B28" i="15"/>
  <c r="I79" i="17"/>
  <c r="H79" i="17"/>
  <c r="G79" i="17"/>
  <c r="E79" i="17"/>
  <c r="C79" i="17"/>
  <c r="C55" i="17"/>
  <c r="D55" i="17"/>
  <c r="E55" i="17"/>
  <c r="F55" i="17"/>
  <c r="G55" i="17"/>
  <c r="H55" i="17"/>
  <c r="I55" i="17"/>
  <c r="J55" i="17"/>
  <c r="K55" i="17"/>
  <c r="I5" i="17"/>
  <c r="I6" i="17"/>
  <c r="I7" i="17"/>
  <c r="I9" i="17"/>
  <c r="I10" i="17"/>
  <c r="I11" i="17"/>
  <c r="I12" i="17"/>
  <c r="I13" i="17"/>
  <c r="I14" i="17"/>
  <c r="I15" i="17"/>
  <c r="I17" i="17"/>
  <c r="I18" i="17"/>
  <c r="I20" i="17"/>
  <c r="I22" i="17"/>
  <c r="I23" i="17"/>
  <c r="I24" i="17"/>
  <c r="I25" i="17"/>
  <c r="I26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4" i="17"/>
  <c r="I46" i="17"/>
  <c r="I47" i="17"/>
  <c r="I48" i="17"/>
  <c r="I49" i="17"/>
  <c r="I51" i="17"/>
  <c r="I52" i="17"/>
  <c r="I53" i="17"/>
  <c r="I54" i="17"/>
  <c r="I56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5" i="17"/>
  <c r="I76" i="17"/>
  <c r="I3" i="17"/>
  <c r="G5" i="17"/>
  <c r="G6" i="17"/>
  <c r="G7" i="17"/>
  <c r="G9" i="17"/>
  <c r="G10" i="17"/>
  <c r="G11" i="17"/>
  <c r="G12" i="17"/>
  <c r="G13" i="17"/>
  <c r="G14" i="17"/>
  <c r="G15" i="17"/>
  <c r="G17" i="17"/>
  <c r="G18" i="17"/>
  <c r="G20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4" i="17"/>
  <c r="G46" i="17"/>
  <c r="G47" i="17"/>
  <c r="G48" i="17"/>
  <c r="G49" i="17"/>
  <c r="G51" i="17"/>
  <c r="G52" i="17"/>
  <c r="G53" i="17"/>
  <c r="G54" i="17"/>
  <c r="G56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5" i="17"/>
  <c r="G76" i="17"/>
  <c r="G3" i="17"/>
  <c r="C5" i="17"/>
  <c r="D5" i="17"/>
  <c r="E5" i="17"/>
  <c r="F5" i="17"/>
  <c r="H5" i="17"/>
  <c r="J5" i="17"/>
  <c r="K5" i="17"/>
  <c r="C6" i="17"/>
  <c r="D6" i="17"/>
  <c r="E6" i="17"/>
  <c r="F6" i="17"/>
  <c r="H6" i="17"/>
  <c r="J6" i="17"/>
  <c r="K6" i="17"/>
  <c r="C7" i="17"/>
  <c r="D7" i="17"/>
  <c r="E7" i="17"/>
  <c r="F7" i="17"/>
  <c r="H7" i="17"/>
  <c r="J7" i="17"/>
  <c r="K7" i="17"/>
  <c r="C9" i="17"/>
  <c r="D9" i="17"/>
  <c r="E9" i="17"/>
  <c r="F9" i="17"/>
  <c r="H9" i="17"/>
  <c r="J9" i="17"/>
  <c r="K9" i="17"/>
  <c r="C10" i="17"/>
  <c r="D10" i="17"/>
  <c r="E10" i="17"/>
  <c r="F10" i="17"/>
  <c r="H10" i="17"/>
  <c r="J10" i="17"/>
  <c r="K10" i="17"/>
  <c r="C11" i="17"/>
  <c r="D11" i="17"/>
  <c r="E11" i="17"/>
  <c r="F11" i="17"/>
  <c r="H11" i="17"/>
  <c r="J11" i="17"/>
  <c r="K11" i="17"/>
  <c r="C12" i="17"/>
  <c r="D12" i="17"/>
  <c r="E12" i="17"/>
  <c r="F12" i="17"/>
  <c r="H12" i="17"/>
  <c r="J12" i="17"/>
  <c r="K12" i="17"/>
  <c r="C13" i="17"/>
  <c r="D13" i="17"/>
  <c r="E13" i="17"/>
  <c r="F13" i="17"/>
  <c r="H13" i="17"/>
  <c r="J13" i="17"/>
  <c r="K13" i="17"/>
  <c r="C14" i="17"/>
  <c r="D14" i="17"/>
  <c r="E14" i="17"/>
  <c r="F14" i="17"/>
  <c r="H14" i="17"/>
  <c r="J14" i="17"/>
  <c r="K14" i="17"/>
  <c r="C15" i="17"/>
  <c r="D15" i="17"/>
  <c r="E15" i="17"/>
  <c r="F15" i="17"/>
  <c r="H15" i="17"/>
  <c r="J15" i="17"/>
  <c r="K15" i="17"/>
  <c r="C17" i="17"/>
  <c r="D17" i="17"/>
  <c r="E17" i="17"/>
  <c r="F17" i="17"/>
  <c r="H17" i="17"/>
  <c r="J17" i="17"/>
  <c r="K17" i="17"/>
  <c r="C18" i="17"/>
  <c r="D18" i="17"/>
  <c r="E18" i="17"/>
  <c r="F18" i="17"/>
  <c r="H18" i="17"/>
  <c r="J18" i="17"/>
  <c r="K18" i="17"/>
  <c r="C20" i="17"/>
  <c r="D20" i="17"/>
  <c r="E20" i="17"/>
  <c r="F20" i="17"/>
  <c r="H20" i="17"/>
  <c r="J20" i="17"/>
  <c r="K20" i="17"/>
  <c r="C22" i="17"/>
  <c r="D22" i="17"/>
  <c r="E22" i="17"/>
  <c r="F22" i="17"/>
  <c r="H22" i="17"/>
  <c r="J22" i="17"/>
  <c r="K22" i="17"/>
  <c r="C23" i="17"/>
  <c r="D23" i="17"/>
  <c r="E23" i="17"/>
  <c r="F23" i="17"/>
  <c r="H23" i="17"/>
  <c r="J23" i="17"/>
  <c r="K23" i="17"/>
  <c r="C24" i="17"/>
  <c r="D24" i="17"/>
  <c r="E24" i="17"/>
  <c r="F24" i="17"/>
  <c r="H24" i="17"/>
  <c r="J24" i="17"/>
  <c r="K24" i="17"/>
  <c r="C25" i="17"/>
  <c r="D25" i="17"/>
  <c r="E25" i="17"/>
  <c r="F25" i="17"/>
  <c r="H25" i="17"/>
  <c r="J25" i="17"/>
  <c r="K25" i="17"/>
  <c r="C26" i="17"/>
  <c r="D26" i="17"/>
  <c r="E26" i="17"/>
  <c r="F26" i="17"/>
  <c r="H26" i="17"/>
  <c r="J26" i="17"/>
  <c r="K26" i="17"/>
  <c r="C28" i="17"/>
  <c r="D28" i="17"/>
  <c r="E28" i="17"/>
  <c r="F28" i="17"/>
  <c r="H28" i="17"/>
  <c r="J28" i="17"/>
  <c r="K28" i="17"/>
  <c r="C29" i="17"/>
  <c r="D29" i="17"/>
  <c r="E29" i="17"/>
  <c r="F29" i="17"/>
  <c r="H29" i="17"/>
  <c r="J29" i="17"/>
  <c r="K29" i="17"/>
  <c r="C30" i="17"/>
  <c r="D30" i="17"/>
  <c r="E30" i="17"/>
  <c r="F30" i="17"/>
  <c r="H30" i="17"/>
  <c r="J30" i="17"/>
  <c r="K30" i="17"/>
  <c r="C31" i="17"/>
  <c r="D31" i="17"/>
  <c r="E31" i="17"/>
  <c r="F31" i="17"/>
  <c r="H31" i="17"/>
  <c r="J31" i="17"/>
  <c r="K31" i="17"/>
  <c r="C32" i="17"/>
  <c r="D32" i="17"/>
  <c r="E32" i="17"/>
  <c r="F32" i="17"/>
  <c r="H32" i="17"/>
  <c r="J32" i="17"/>
  <c r="K32" i="17"/>
  <c r="C33" i="17"/>
  <c r="D33" i="17"/>
  <c r="E33" i="17"/>
  <c r="F33" i="17"/>
  <c r="H33" i="17"/>
  <c r="J33" i="17"/>
  <c r="K33" i="17"/>
  <c r="C34" i="17"/>
  <c r="D34" i="17"/>
  <c r="E34" i="17"/>
  <c r="F34" i="17"/>
  <c r="H34" i="17"/>
  <c r="J34" i="17"/>
  <c r="K34" i="17"/>
  <c r="C35" i="17"/>
  <c r="D35" i="17"/>
  <c r="E35" i="17"/>
  <c r="F35" i="17"/>
  <c r="H35" i="17"/>
  <c r="J35" i="17"/>
  <c r="K35" i="17"/>
  <c r="C36" i="17"/>
  <c r="D36" i="17"/>
  <c r="E36" i="17"/>
  <c r="F36" i="17"/>
  <c r="H36" i="17"/>
  <c r="J36" i="17"/>
  <c r="K36" i="17"/>
  <c r="C37" i="17"/>
  <c r="D37" i="17"/>
  <c r="E37" i="17"/>
  <c r="F37" i="17"/>
  <c r="H37" i="17"/>
  <c r="J37" i="17"/>
  <c r="K37" i="17"/>
  <c r="C38" i="17"/>
  <c r="D38" i="17"/>
  <c r="E38" i="17"/>
  <c r="F38" i="17"/>
  <c r="H38" i="17"/>
  <c r="J38" i="17"/>
  <c r="K38" i="17"/>
  <c r="C39" i="17"/>
  <c r="D39" i="17"/>
  <c r="E39" i="17"/>
  <c r="F39" i="17"/>
  <c r="H39" i="17"/>
  <c r="J39" i="17"/>
  <c r="K39" i="17"/>
  <c r="C40" i="17"/>
  <c r="D40" i="17"/>
  <c r="E40" i="17"/>
  <c r="F40" i="17"/>
  <c r="H40" i="17"/>
  <c r="J40" i="17"/>
  <c r="K40" i="17"/>
  <c r="C41" i="17"/>
  <c r="D41" i="17"/>
  <c r="E41" i="17"/>
  <c r="F41" i="17"/>
  <c r="H41" i="17"/>
  <c r="J41" i="17"/>
  <c r="K41" i="17"/>
  <c r="C42" i="17"/>
  <c r="D42" i="17"/>
  <c r="E42" i="17"/>
  <c r="F42" i="17"/>
  <c r="H42" i="17"/>
  <c r="J42" i="17"/>
  <c r="K42" i="17"/>
  <c r="C44" i="17"/>
  <c r="D44" i="17"/>
  <c r="E44" i="17"/>
  <c r="F44" i="17"/>
  <c r="H44" i="17"/>
  <c r="J44" i="17"/>
  <c r="K44" i="17"/>
  <c r="C46" i="17"/>
  <c r="D46" i="17"/>
  <c r="E46" i="17"/>
  <c r="F46" i="17"/>
  <c r="H46" i="17"/>
  <c r="J46" i="17"/>
  <c r="K46" i="17"/>
  <c r="C47" i="17"/>
  <c r="D47" i="17"/>
  <c r="E47" i="17"/>
  <c r="F47" i="17"/>
  <c r="H47" i="17"/>
  <c r="J47" i="17"/>
  <c r="K47" i="17"/>
  <c r="C48" i="17"/>
  <c r="D48" i="17"/>
  <c r="E48" i="17"/>
  <c r="F48" i="17"/>
  <c r="H48" i="17"/>
  <c r="J48" i="17"/>
  <c r="K48" i="17"/>
  <c r="C49" i="17"/>
  <c r="D49" i="17"/>
  <c r="E49" i="17"/>
  <c r="F49" i="17"/>
  <c r="H49" i="17"/>
  <c r="J49" i="17"/>
  <c r="K49" i="17"/>
  <c r="C51" i="17"/>
  <c r="D51" i="17"/>
  <c r="E51" i="17"/>
  <c r="F51" i="17"/>
  <c r="H51" i="17"/>
  <c r="J51" i="17"/>
  <c r="K51" i="17"/>
  <c r="C52" i="17"/>
  <c r="D52" i="17"/>
  <c r="E52" i="17"/>
  <c r="F52" i="17"/>
  <c r="H52" i="17"/>
  <c r="J52" i="17"/>
  <c r="K52" i="17"/>
  <c r="C53" i="17"/>
  <c r="D53" i="17"/>
  <c r="E53" i="17"/>
  <c r="F53" i="17"/>
  <c r="H53" i="17"/>
  <c r="J53" i="17"/>
  <c r="K53" i="17"/>
  <c r="C54" i="17"/>
  <c r="D54" i="17"/>
  <c r="E54" i="17"/>
  <c r="F54" i="17"/>
  <c r="H54" i="17"/>
  <c r="J54" i="17"/>
  <c r="K54" i="17"/>
  <c r="C56" i="17"/>
  <c r="D56" i="17"/>
  <c r="E56" i="17"/>
  <c r="F56" i="17"/>
  <c r="H56" i="17"/>
  <c r="J56" i="17"/>
  <c r="K56" i="17"/>
  <c r="C58" i="17"/>
  <c r="D58" i="17"/>
  <c r="E58" i="17"/>
  <c r="F58" i="17"/>
  <c r="H58" i="17"/>
  <c r="J58" i="17"/>
  <c r="K58" i="17"/>
  <c r="C59" i="17"/>
  <c r="D59" i="17"/>
  <c r="E59" i="17"/>
  <c r="F59" i="17"/>
  <c r="H59" i="17"/>
  <c r="J59" i="17"/>
  <c r="K59" i="17"/>
  <c r="C60" i="17"/>
  <c r="D60" i="17"/>
  <c r="E60" i="17"/>
  <c r="F60" i="17"/>
  <c r="H60" i="17"/>
  <c r="J60" i="17"/>
  <c r="K60" i="17"/>
  <c r="C61" i="17"/>
  <c r="D61" i="17"/>
  <c r="E61" i="17"/>
  <c r="F61" i="17"/>
  <c r="H61" i="17"/>
  <c r="J61" i="17"/>
  <c r="K61" i="17"/>
  <c r="C62" i="17"/>
  <c r="D62" i="17"/>
  <c r="E62" i="17"/>
  <c r="F62" i="17"/>
  <c r="H62" i="17"/>
  <c r="J62" i="17"/>
  <c r="K62" i="17"/>
  <c r="C63" i="17"/>
  <c r="D63" i="17"/>
  <c r="E63" i="17"/>
  <c r="F63" i="17"/>
  <c r="H63" i="17"/>
  <c r="J63" i="17"/>
  <c r="K63" i="17"/>
  <c r="C64" i="17"/>
  <c r="D64" i="17"/>
  <c r="E64" i="17"/>
  <c r="F64" i="17"/>
  <c r="H64" i="17"/>
  <c r="J64" i="17"/>
  <c r="K64" i="17"/>
  <c r="C65" i="17"/>
  <c r="D65" i="17"/>
  <c r="E65" i="17"/>
  <c r="F65" i="17"/>
  <c r="H65" i="17"/>
  <c r="J65" i="17"/>
  <c r="K65" i="17"/>
  <c r="C66" i="17"/>
  <c r="D66" i="17"/>
  <c r="E66" i="17"/>
  <c r="F66" i="17"/>
  <c r="H66" i="17"/>
  <c r="J66" i="17"/>
  <c r="K66" i="17"/>
  <c r="C67" i="17"/>
  <c r="D67" i="17"/>
  <c r="E67" i="17"/>
  <c r="F67" i="17"/>
  <c r="H67" i="17"/>
  <c r="J67" i="17"/>
  <c r="K67" i="17"/>
  <c r="C68" i="17"/>
  <c r="D68" i="17"/>
  <c r="E68" i="17"/>
  <c r="F68" i="17"/>
  <c r="H68" i="17"/>
  <c r="J68" i="17"/>
  <c r="K68" i="17"/>
  <c r="C69" i="17"/>
  <c r="D69" i="17"/>
  <c r="E69" i="17"/>
  <c r="F69" i="17"/>
  <c r="H69" i="17"/>
  <c r="J69" i="17"/>
  <c r="K69" i="17"/>
  <c r="C70" i="17"/>
  <c r="D70" i="17"/>
  <c r="E70" i="17"/>
  <c r="F70" i="17"/>
  <c r="H70" i="17"/>
  <c r="J70" i="17"/>
  <c r="K70" i="17"/>
  <c r="C71" i="17"/>
  <c r="D71" i="17"/>
  <c r="E71" i="17"/>
  <c r="F71" i="17"/>
  <c r="H71" i="17"/>
  <c r="J71" i="17"/>
  <c r="K71" i="17"/>
  <c r="C72" i="17"/>
  <c r="D72" i="17"/>
  <c r="E72" i="17"/>
  <c r="F72" i="17"/>
  <c r="H72" i="17"/>
  <c r="J72" i="17"/>
  <c r="K72" i="17"/>
  <c r="C73" i="17"/>
  <c r="D73" i="17"/>
  <c r="E73" i="17"/>
  <c r="F73" i="17"/>
  <c r="H73" i="17"/>
  <c r="J73" i="17"/>
  <c r="K73" i="17"/>
  <c r="C75" i="17"/>
  <c r="D75" i="17"/>
  <c r="E75" i="17"/>
  <c r="F75" i="17"/>
  <c r="H75" i="17"/>
  <c r="J75" i="17"/>
  <c r="K75" i="17"/>
  <c r="C76" i="17"/>
  <c r="D76" i="17"/>
  <c r="E76" i="17"/>
  <c r="F76" i="17"/>
  <c r="H76" i="17"/>
  <c r="J76" i="17"/>
  <c r="K76" i="17"/>
  <c r="K3" i="17"/>
  <c r="J3" i="17"/>
  <c r="H3" i="17"/>
  <c r="F3" i="17"/>
  <c r="E3" i="17"/>
  <c r="D3" i="17"/>
  <c r="C3" i="17"/>
  <c r="B5" i="17"/>
  <c r="B6" i="17"/>
  <c r="B7" i="17"/>
  <c r="B9" i="17"/>
  <c r="B10" i="17"/>
  <c r="B11" i="17"/>
  <c r="B12" i="17"/>
  <c r="B13" i="17"/>
  <c r="B14" i="17"/>
  <c r="B15" i="17"/>
  <c r="B17" i="17"/>
  <c r="B18" i="17"/>
  <c r="B20" i="17"/>
  <c r="B22" i="17"/>
  <c r="B23" i="17"/>
  <c r="B24" i="17"/>
  <c r="B25" i="17"/>
  <c r="B26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4" i="17"/>
  <c r="B46" i="17"/>
  <c r="B47" i="17"/>
  <c r="B48" i="17"/>
  <c r="B49" i="17"/>
  <c r="B51" i="17"/>
  <c r="B52" i="17"/>
  <c r="B53" i="17"/>
  <c r="B54" i="17"/>
  <c r="B56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5" i="17"/>
  <c r="B76" i="17"/>
  <c r="B3" i="17"/>
  <c r="B55" i="17"/>
  <c r="L96" i="17" l="1"/>
  <c r="L86" i="17"/>
  <c r="L95" i="17"/>
  <c r="L85" i="17"/>
  <c r="L94" i="17"/>
  <c r="D104" i="17"/>
  <c r="L100" i="17"/>
  <c r="L84" i="17"/>
  <c r="J104" i="17"/>
  <c r="L90" i="17"/>
  <c r="L93" i="17"/>
  <c r="C104" i="17"/>
  <c r="K104" i="17"/>
  <c r="L102" i="17"/>
  <c r="L88" i="17"/>
  <c r="E104" i="17"/>
  <c r="L91" i="17"/>
  <c r="F104" i="17"/>
  <c r="L101" i="17"/>
  <c r="L97" i="17"/>
  <c r="I104" i="17"/>
  <c r="G104" i="17"/>
  <c r="L87" i="17"/>
  <c r="H104" i="17"/>
  <c r="L89" i="17"/>
  <c r="L103" i="17"/>
  <c r="L92" i="17"/>
  <c r="B104" i="17"/>
  <c r="L145" i="17"/>
  <c r="L141" i="17"/>
  <c r="L152" i="17"/>
  <c r="L115" i="17"/>
  <c r="L134" i="17"/>
  <c r="L126" i="17"/>
  <c r="L109" i="17"/>
  <c r="L131" i="17"/>
  <c r="L118" i="17"/>
  <c r="L112" i="17"/>
  <c r="L148" i="17"/>
  <c r="L138" i="17"/>
  <c r="G160" i="17"/>
  <c r="L110" i="17"/>
  <c r="L127" i="17"/>
  <c r="L156" i="17"/>
  <c r="L121" i="17"/>
  <c r="H160" i="17"/>
  <c r="F160" i="17"/>
  <c r="L111" i="17"/>
  <c r="L117" i="17"/>
  <c r="L122" i="17"/>
  <c r="L128" i="17"/>
  <c r="L139" i="17"/>
  <c r="L142" i="17"/>
  <c r="L149" i="17"/>
  <c r="L153" i="17"/>
  <c r="L157" i="17"/>
  <c r="L116" i="17"/>
  <c r="I160" i="17"/>
  <c r="B160" i="17"/>
  <c r="J160" i="17"/>
  <c r="L107" i="17"/>
  <c r="L113" i="17"/>
  <c r="L119" i="17"/>
  <c r="L124" i="17"/>
  <c r="L132" i="17"/>
  <c r="L135" i="17"/>
  <c r="L146" i="17"/>
  <c r="L154" i="17"/>
  <c r="C160" i="17"/>
  <c r="K160" i="17"/>
  <c r="L98" i="17"/>
  <c r="L123" i="17"/>
  <c r="L129" i="17"/>
  <c r="L108" i="17"/>
  <c r="L114" i="17"/>
  <c r="L99" i="17"/>
  <c r="L120" i="17"/>
  <c r="L125" i="17"/>
  <c r="L130" i="17"/>
  <c r="L133" i="17"/>
  <c r="L136" i="17"/>
  <c r="L137" i="17"/>
  <c r="L140" i="17"/>
  <c r="L143" i="17"/>
  <c r="L144" i="17"/>
  <c r="L147" i="17"/>
  <c r="L150" i="17"/>
  <c r="L151" i="17"/>
  <c r="L155" i="17"/>
  <c r="L158" i="17"/>
  <c r="L159" i="17"/>
  <c r="D160" i="17"/>
  <c r="E160" i="17"/>
  <c r="L106" i="17"/>
  <c r="L8" i="17"/>
  <c r="L74" i="17"/>
  <c r="L57" i="17"/>
  <c r="L16" i="17"/>
  <c r="L43" i="17"/>
  <c r="L45" i="17"/>
  <c r="L4" i="17"/>
  <c r="L50" i="17"/>
  <c r="L27" i="17"/>
  <c r="L19" i="17"/>
  <c r="L21" i="17"/>
  <c r="L18" i="17"/>
  <c r="L11" i="17"/>
  <c r="L58" i="17"/>
  <c r="L46" i="17"/>
  <c r="L37" i="17"/>
  <c r="L30" i="17"/>
  <c r="L66" i="17"/>
  <c r="L12" i="17"/>
  <c r="L75" i="17"/>
  <c r="L28" i="17"/>
  <c r="L35" i="17"/>
  <c r="L25" i="17"/>
  <c r="L15" i="17"/>
  <c r="L53" i="17"/>
  <c r="L41" i="17"/>
  <c r="L13" i="17"/>
  <c r="L9" i="17"/>
  <c r="L70" i="17"/>
  <c r="L62" i="17"/>
  <c r="L48" i="17"/>
  <c r="L22" i="17"/>
  <c r="L33" i="17"/>
  <c r="L76" i="17"/>
  <c r="L67" i="17"/>
  <c r="L59" i="17"/>
  <c r="L38" i="17"/>
  <c r="L31" i="17"/>
  <c r="L20" i="17"/>
  <c r="L55" i="17"/>
  <c r="L14" i="17"/>
  <c r="L10" i="17"/>
  <c r="L7" i="17"/>
  <c r="L24" i="17"/>
  <c r="L68" i="17"/>
  <c r="L51" i="17"/>
  <c r="L47" i="17"/>
  <c r="L39" i="17"/>
  <c r="L32" i="17"/>
  <c r="L60" i="17"/>
  <c r="L73" i="17"/>
  <c r="L56" i="17"/>
  <c r="L44" i="17"/>
  <c r="L36" i="17"/>
  <c r="L29" i="17"/>
  <c r="L26" i="17"/>
  <c r="L17" i="17"/>
  <c r="L65" i="17"/>
  <c r="L72" i="17"/>
  <c r="L64" i="17"/>
  <c r="L54" i="17"/>
  <c r="L63" i="17"/>
  <c r="L49" i="17"/>
  <c r="L42" i="17"/>
  <c r="L34" i="17"/>
  <c r="L71" i="17"/>
  <c r="L5" i="17"/>
  <c r="L6" i="17"/>
  <c r="L61" i="17"/>
  <c r="L52" i="17"/>
  <c r="L40" i="17"/>
  <c r="L69" i="17"/>
  <c r="L3" i="17"/>
  <c r="L23" i="17"/>
  <c r="B79" i="17"/>
  <c r="E77" i="17"/>
  <c r="D77" i="17"/>
  <c r="C77" i="17"/>
  <c r="B77" i="17"/>
  <c r="L160" i="17" l="1"/>
  <c r="L104" i="17"/>
  <c r="I77" i="17"/>
  <c r="F77" i="17"/>
  <c r="H77" i="17"/>
  <c r="G77" i="17"/>
  <c r="J77" i="17" l="1"/>
  <c r="K77" i="17" l="1"/>
  <c r="L77" i="17" l="1"/>
</calcChain>
</file>

<file path=xl/sharedStrings.xml><?xml version="1.0" encoding="utf-8"?>
<sst xmlns="http://schemas.openxmlformats.org/spreadsheetml/2006/main" count="539" uniqueCount="103">
  <si>
    <t>LPN</t>
  </si>
  <si>
    <t>TOTAL</t>
  </si>
  <si>
    <t>HSA</t>
  </si>
  <si>
    <t>Site Medical Director</t>
  </si>
  <si>
    <t>DON</t>
  </si>
  <si>
    <t>Physician</t>
  </si>
  <si>
    <t>Chief Psychiatrist</t>
  </si>
  <si>
    <t>Psychiatric APRN</t>
  </si>
  <si>
    <t>Nurse Practitioner</t>
  </si>
  <si>
    <t>Director of Mental Health Services</t>
  </si>
  <si>
    <t>CNA/CMA</t>
  </si>
  <si>
    <t>RN</t>
  </si>
  <si>
    <t>Dental Director</t>
  </si>
  <si>
    <t>Dentist</t>
  </si>
  <si>
    <t>Optometrist</t>
  </si>
  <si>
    <t>Mental Health Admin Assistant</t>
  </si>
  <si>
    <t>Scheduler</t>
  </si>
  <si>
    <t>Phlebotomist</t>
  </si>
  <si>
    <t>Lab Supervisor</t>
  </si>
  <si>
    <t>Phlebotomist Tech</t>
  </si>
  <si>
    <t>Secretary Admin Asst</t>
  </si>
  <si>
    <t>Administrative Asst. Supplies</t>
  </si>
  <si>
    <t>Medical Records/HIT</t>
  </si>
  <si>
    <t>Medical Records Supervisor</t>
  </si>
  <si>
    <t>Dental Asst</t>
  </si>
  <si>
    <t>Pharmacist</t>
  </si>
  <si>
    <t>Pharmacy Tech</t>
  </si>
  <si>
    <t>Physical Therapist</t>
  </si>
  <si>
    <t>Physical Therapist Asst</t>
  </si>
  <si>
    <t>Medical Records Clerk</t>
  </si>
  <si>
    <t>WGCF</t>
  </si>
  <si>
    <t>MSP</t>
  </si>
  <si>
    <t>Budget</t>
  </si>
  <si>
    <t>April 1-30, 2023</t>
  </si>
  <si>
    <t>SMCI</t>
  </si>
  <si>
    <t>Infection Control RN</t>
  </si>
  <si>
    <t>RDU</t>
  </si>
  <si>
    <t>Psychometrist</t>
  </si>
  <si>
    <t>RDU Director</t>
  </si>
  <si>
    <t>Clinical Psychologist</t>
  </si>
  <si>
    <t>Regional Medical Director</t>
  </si>
  <si>
    <t>Sr. V.P., Operations</t>
  </si>
  <si>
    <t>Business Manager</t>
  </si>
  <si>
    <t>UM Physician</t>
  </si>
  <si>
    <t>Regional BH Director</t>
  </si>
  <si>
    <t>Regional HR Director/Recruiter</t>
  </si>
  <si>
    <t>UM/CM R.N. Manager</t>
  </si>
  <si>
    <t>Regional D.O.N</t>
  </si>
  <si>
    <t>IT Manager</t>
  </si>
  <si>
    <t>Re-Entry Coordinator</t>
  </si>
  <si>
    <t>EMR/ Health IT Director</t>
  </si>
  <si>
    <t>QAPI / Reports R.N. Manager</t>
  </si>
  <si>
    <t>Office Manager</t>
  </si>
  <si>
    <t>Admin Assistant</t>
  </si>
  <si>
    <t>Accounts Manager</t>
  </si>
  <si>
    <t>Hospital Utilization Nurse</t>
  </si>
  <si>
    <t>Regional Pharmacist</t>
  </si>
  <si>
    <t>MCCF</t>
  </si>
  <si>
    <t>EMCF</t>
  </si>
  <si>
    <t xml:space="preserve">VENDOR REGIONAL STAFFING </t>
  </si>
  <si>
    <t xml:space="preserve">DCCF </t>
  </si>
  <si>
    <t>CMCF</t>
  </si>
  <si>
    <t>DON--R&amp;C</t>
  </si>
  <si>
    <t>Psychiatrist</t>
  </si>
  <si>
    <t>Mental Health Director/Youth</t>
  </si>
  <si>
    <t>CMA</t>
  </si>
  <si>
    <t>SUD</t>
  </si>
  <si>
    <t>WCCF</t>
  </si>
  <si>
    <t>Bachelors BHP SUD</t>
  </si>
  <si>
    <t>DCCF</t>
  </si>
  <si>
    <t>Statewide BH &amp; A&amp;D Director - SUD</t>
  </si>
  <si>
    <t>Masters BHP - SUD</t>
  </si>
  <si>
    <t>Bachelors BHP - SUD</t>
  </si>
  <si>
    <t>Regional</t>
  </si>
  <si>
    <t>LPN Intake screening</t>
  </si>
  <si>
    <t>RN Intake Supervisor</t>
  </si>
  <si>
    <t>SUD=Substance Use Disorder</t>
  </si>
  <si>
    <t>Statewide BH &amp; A&amp;D Director - Substance Utilization Disorder</t>
  </si>
  <si>
    <t>Licensed Mental Health Professional</t>
  </si>
  <si>
    <t>Assistant HSA</t>
  </si>
  <si>
    <t>Assistant DON</t>
  </si>
  <si>
    <t>Infection Control LPN</t>
  </si>
  <si>
    <t>RN Supervisor Shift/ Charge</t>
  </si>
  <si>
    <t>MH Activity Techs</t>
  </si>
  <si>
    <t>Radiology - Recommend Xray Technician at 1.5 FTE's Ultrasound as Needed</t>
  </si>
  <si>
    <t>Clinical Director Psychiatrist</t>
  </si>
  <si>
    <t>Specialty Care Coordinator / RN</t>
  </si>
  <si>
    <t>Radiology - Recommend Xray Technician at 1.0 FTE's Ultrasound as Needed</t>
  </si>
  <si>
    <t>Radiology - Recommend Xray Technician at .75 FTE's Ultrasound as Needed</t>
  </si>
  <si>
    <t>OB/GYN Physician</t>
  </si>
  <si>
    <t>Assistant Director of Mental Health Services</t>
  </si>
  <si>
    <t>Radiology - Recommend Xray Technician at 2.5 FTE's Ultrasound as Needed</t>
  </si>
  <si>
    <t>Radiology - Recommend Xray Technician at .40 FTE's Ultrasound as Needed</t>
  </si>
  <si>
    <t>Assistant Regional Medical Director</t>
  </si>
  <si>
    <t xml:space="preserve">Ombudsman LPN </t>
  </si>
  <si>
    <t>RN Specialty Care Manager</t>
  </si>
  <si>
    <t>RN Specialty Care Nurse</t>
  </si>
  <si>
    <t>Chief Regional Psychiatrist</t>
  </si>
  <si>
    <t>Radiology - Recommend Xray Technician at .4 FTE's Ultrasound as Needed</t>
  </si>
  <si>
    <t>Total Minimum Mental Health Staff-Statewide</t>
  </si>
  <si>
    <t>Minimum Mental Health Staff Breakout Statewide</t>
  </si>
  <si>
    <t>Minimum Medical Staff Breakout Statewide</t>
  </si>
  <si>
    <t>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</si>
</sst>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7">
    <xf numFmtId="0" fontId="0" fillId="0" borderId="0" xfId="0" applyFill="1" applyBorder="1" applyAlignment="1">
      <alignment horizontal="left" vertical="top"/>
    </xf>
    <xf numFmtId="0" fontId="3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4" xfId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left"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2" fontId="3" fillId="7" borderId="4" xfId="1" applyNumberFormat="1" applyFont="1" applyFill="1" applyBorder="1" applyAlignment="1">
      <alignment horizontal="center" vertical="center" shrinkToFit="1"/>
    </xf>
    <xf numFmtId="0" fontId="5" fillId="8" borderId="4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shrinkToFit="1"/>
    </xf>
    <xf numFmtId="43" fontId="0" fillId="0" borderId="0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wrapText="1"/>
    </xf>
    <xf numFmtId="2" fontId="3" fillId="8" borderId="4" xfId="1" applyNumberFormat="1" applyFont="1" applyFill="1" applyBorder="1" applyAlignment="1">
      <alignment horizontal="center" vertical="center" shrinkToFit="1"/>
    </xf>
    <xf numFmtId="2" fontId="3" fillId="4" borderId="4" xfId="1" applyNumberFormat="1" applyFont="1" applyFill="1" applyBorder="1" applyAlignment="1">
      <alignment horizontal="center" vertical="center" shrinkToFit="1"/>
    </xf>
    <xf numFmtId="2" fontId="3" fillId="6" borderId="4" xfId="1" applyNumberFormat="1" applyFont="1" applyFill="1" applyBorder="1" applyAlignment="1">
      <alignment horizontal="center" vertical="center" shrinkToFit="1"/>
    </xf>
    <xf numFmtId="2" fontId="3" fillId="5" borderId="4" xfId="1" applyNumberFormat="1" applyFont="1" applyFill="1" applyBorder="1" applyAlignment="1">
      <alignment horizontal="center" vertical="center" shrinkToFit="1"/>
    </xf>
    <xf numFmtId="2" fontId="3" fillId="9" borderId="4" xfId="1" applyNumberFormat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left" vertical="center" wrapText="1"/>
    </xf>
    <xf numFmtId="43" fontId="0" fillId="0" borderId="9" xfId="2" applyFont="1" applyFill="1" applyBorder="1" applyAlignment="1">
      <alignment horizontal="left" vertical="center"/>
    </xf>
    <xf numFmtId="43" fontId="7" fillId="0" borderId="9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 wrapText="1"/>
    </xf>
    <xf numFmtId="43" fontId="0" fillId="0" borderId="14" xfId="2" applyFont="1" applyFill="1" applyBorder="1" applyAlignment="1">
      <alignment horizontal="left" vertical="center"/>
    </xf>
    <xf numFmtId="43" fontId="7" fillId="0" borderId="14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43" fontId="7" fillId="0" borderId="16" xfId="2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 wrapText="1"/>
    </xf>
    <xf numFmtId="43" fontId="0" fillId="0" borderId="18" xfId="2" applyFont="1" applyFill="1" applyBorder="1" applyAlignment="1">
      <alignment horizontal="left" vertical="center"/>
    </xf>
    <xf numFmtId="43" fontId="7" fillId="0" borderId="18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top"/>
    </xf>
    <xf numFmtId="43" fontId="7" fillId="0" borderId="16" xfId="2" applyFont="1" applyFill="1" applyBorder="1" applyAlignment="1">
      <alignment horizontal="left" vertical="center"/>
    </xf>
    <xf numFmtId="43" fontId="7" fillId="0" borderId="17" xfId="2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3" fontId="7" fillId="0" borderId="0" xfId="0" applyNumberFormat="1" applyFont="1" applyFill="1" applyBorder="1" applyAlignment="1">
      <alignment horizontal="left" vertical="center"/>
    </xf>
    <xf numFmtId="0" fontId="10" fillId="10" borderId="19" xfId="0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2" fontId="3" fillId="0" borderId="20" xfId="1" applyNumberFormat="1" applyFont="1" applyFill="1" applyBorder="1" applyAlignment="1">
      <alignment horizontal="center" vertical="center" shrinkToFit="1"/>
    </xf>
    <xf numFmtId="43" fontId="7" fillId="0" borderId="21" xfId="2" applyFont="1" applyFill="1" applyBorder="1" applyAlignment="1">
      <alignment horizontal="left" vertical="center"/>
    </xf>
    <xf numFmtId="164" fontId="3" fillId="0" borderId="4" xfId="1" applyNumberFormat="1" applyFont="1" applyFill="1" applyBorder="1" applyAlignment="1">
      <alignment horizontal="center" vertical="center" shrinkToFit="1"/>
    </xf>
    <xf numFmtId="43" fontId="1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center"/>
    </xf>
    <xf numFmtId="43" fontId="7" fillId="0" borderId="23" xfId="2" applyFont="1" applyFill="1" applyBorder="1" applyAlignment="1">
      <alignment horizontal="left" vertical="center"/>
    </xf>
    <xf numFmtId="43" fontId="7" fillId="0" borderId="16" xfId="0" applyNumberFormat="1" applyFont="1" applyFill="1" applyBorder="1" applyAlignment="1">
      <alignment horizontal="left" vertical="center"/>
    </xf>
    <xf numFmtId="43" fontId="0" fillId="0" borderId="24" xfId="0" applyNumberFormat="1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43" fontId="7" fillId="0" borderId="24" xfId="2" applyFont="1" applyFill="1" applyBorder="1" applyAlignment="1">
      <alignment horizontal="left" vertical="center"/>
    </xf>
    <xf numFmtId="43" fontId="1" fillId="0" borderId="24" xfId="0" applyNumberFormat="1" applyFont="1" applyFill="1" applyBorder="1" applyAlignment="1">
      <alignment horizontal="left" vertical="center"/>
    </xf>
    <xf numFmtId="43" fontId="7" fillId="0" borderId="24" xfId="0" applyNumberFormat="1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</cellXfs>
  <cellStyles count="3">
    <cellStyle name="Comma" xfId="2" builtinId="3"/>
    <cellStyle name="Normal" xfId="0" builtinId="0"/>
    <cellStyle name="Normal 2" xfId="1" xr:uid="{1CE3FB81-9EF8-43C8-AC25-8E89BA10C568}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703EC-BF43-4B11-AA49-D3F3D8222ABD}">
  <sheetPr>
    <tabColor theme="3"/>
  </sheetPr>
  <dimension ref="A1:Z443"/>
  <sheetViews>
    <sheetView tabSelected="1" view="pageLayout" topLeftCell="A112" zoomScale="131" zoomScaleNormal="120" zoomScalePageLayoutView="131" workbookViewId="0">
      <selection activeCell="P5" sqref="P5"/>
    </sheetView>
  </sheetViews>
  <sheetFormatPr defaultColWidth="8.6640625" defaultRowHeight="12.75" x14ac:dyDescent="0.2"/>
  <cols>
    <col min="1" max="1" width="52" style="4" bestFit="1" customWidth="1"/>
    <col min="2" max="2" width="10.33203125" style="27" bestFit="1" customWidth="1"/>
    <col min="3" max="3" width="8.83203125" style="27" bestFit="1" customWidth="1"/>
    <col min="4" max="4" width="9.33203125" style="27" customWidth="1"/>
    <col min="5" max="5" width="8.33203125" style="27" customWidth="1"/>
    <col min="6" max="6" width="9" style="27" customWidth="1"/>
    <col min="7" max="7" width="8.83203125" style="27" bestFit="1" customWidth="1"/>
    <col min="8" max="8" width="8.6640625" style="27" bestFit="1" customWidth="1"/>
    <col min="9" max="9" width="8.33203125" style="27" bestFit="1" customWidth="1"/>
    <col min="10" max="10" width="8.83203125" style="27" bestFit="1" customWidth="1"/>
    <col min="11" max="11" width="8.6640625" style="27" bestFit="1" customWidth="1"/>
    <col min="12" max="12" width="8.6640625" style="28" customWidth="1"/>
    <col min="13" max="16384" width="8.6640625" style="4"/>
  </cols>
  <sheetData>
    <row r="1" spans="1:12" ht="13.5" thickBot="1" x14ac:dyDescent="0.25"/>
    <row r="2" spans="1:12" ht="13.5" thickBot="1" x14ac:dyDescent="0.25">
      <c r="A2" s="49"/>
      <c r="B2" s="50" t="s">
        <v>73</v>
      </c>
      <c r="C2" s="50" t="s">
        <v>30</v>
      </c>
      <c r="D2" s="50" t="s">
        <v>34</v>
      </c>
      <c r="E2" s="50" t="s">
        <v>36</v>
      </c>
      <c r="F2" s="50" t="s">
        <v>31</v>
      </c>
      <c r="G2" s="50" t="s">
        <v>57</v>
      </c>
      <c r="H2" s="50" t="s">
        <v>58</v>
      </c>
      <c r="I2" s="50" t="s">
        <v>69</v>
      </c>
      <c r="J2" s="50" t="s">
        <v>61</v>
      </c>
      <c r="K2" s="50" t="s">
        <v>67</v>
      </c>
      <c r="L2" s="51" t="s">
        <v>1</v>
      </c>
    </row>
    <row r="3" spans="1:12" ht="15" x14ac:dyDescent="0.2">
      <c r="A3" s="46" t="s">
        <v>21</v>
      </c>
      <c r="B3" s="47">
        <f>SUMIF('MS Regional '!$A:$A,A3,'MS Regional '!B:B)</f>
        <v>0</v>
      </c>
      <c r="C3" s="47">
        <f>SUMIF(WGCF!A:A,$A3,WGCF!B:B)</f>
        <v>0</v>
      </c>
      <c r="D3" s="47">
        <f>SUMIF(SMCI!$A:$A,$A3,SMCI!$B:$B)</f>
        <v>1</v>
      </c>
      <c r="E3" s="47">
        <f>SUMIF(RDU!$A:$A,$A3,RDU!$B:$B)</f>
        <v>0</v>
      </c>
      <c r="F3" s="47">
        <f>SUMIF(MSP!$A:$A,$A3,MSP!$B:$B)</f>
        <v>3</v>
      </c>
      <c r="G3" s="47">
        <f>SUMIF(MCCF!$A:$A,$A3,MCCF!$B:$B)</f>
        <v>0</v>
      </c>
      <c r="H3" s="47">
        <f>SUMIF(EMCF!$A:$A,$A3,EMCF!$B:$B)</f>
        <v>0</v>
      </c>
      <c r="I3" s="47">
        <f>SUMIF(DCCF!$A:$A,$A3,DCCF!$B:$B)</f>
        <v>0</v>
      </c>
      <c r="J3" s="47">
        <f>SUMIF(CMCF!$A:$A,$A3,CMCF!$B:$B)</f>
        <v>1</v>
      </c>
      <c r="K3" s="47">
        <f>SUMIF(WCCF!$A:$A,$A3,WCCF!$B:$B)</f>
        <v>0</v>
      </c>
      <c r="L3" s="48">
        <f>SUM(B3:K3)</f>
        <v>5</v>
      </c>
    </row>
    <row r="4" spans="1:12" ht="15" x14ac:dyDescent="0.2">
      <c r="A4" s="66" t="s">
        <v>54</v>
      </c>
      <c r="B4" s="42">
        <f>SUMIF('MS Regional '!$A:$A,A4,'MS Regional '!B:B)</f>
        <v>2</v>
      </c>
      <c r="C4" s="42">
        <f>SUMIF(WGCF!A:A,$A4,WGCF!B:B)</f>
        <v>0</v>
      </c>
      <c r="D4" s="42">
        <f>SUMIF(SMCI!$A:$A,$A4,SMCI!$B:$B)</f>
        <v>0</v>
      </c>
      <c r="E4" s="42">
        <f>SUMIF(RDU!$A:$A,$A4,RDU!$B:$B)</f>
        <v>0</v>
      </c>
      <c r="F4" s="42">
        <f>SUMIF(MSP!$A:$A,$A4,MSP!$B:$B)</f>
        <v>0</v>
      </c>
      <c r="G4" s="42">
        <f>SUMIF(MCCF!$A:$A,$A4,MCCF!$B:$B)</f>
        <v>0</v>
      </c>
      <c r="H4" s="42">
        <f>SUMIF(EMCF!$A:$A,$A4,EMCF!$B:$B)</f>
        <v>0</v>
      </c>
      <c r="I4" s="42">
        <f>SUMIF(DCCF!$A:$A,$A4,DCCF!$B:$B)</f>
        <v>0</v>
      </c>
      <c r="J4" s="42">
        <f>SUMIF(CMCF!$A:$A,$A4,CMCF!$B:$B)</f>
        <v>0</v>
      </c>
      <c r="K4" s="42">
        <f>SUMIF(WCCF!$A:$A,$A4,WCCF!$B:$B)</f>
        <v>0</v>
      </c>
      <c r="L4" s="43">
        <f t="shared" ref="L4" si="0">SUM(B4:K4)</f>
        <v>2</v>
      </c>
    </row>
    <row r="5" spans="1:12" ht="15" x14ac:dyDescent="0.2">
      <c r="A5" s="41" t="s">
        <v>53</v>
      </c>
      <c r="B5" s="42">
        <f>SUMIF('MS Regional '!$A:$A,A5,'MS Regional '!B:B)</f>
        <v>2</v>
      </c>
      <c r="C5" s="42">
        <f>SUMIF(WGCF!A:A,$A5,WGCF!B:B)</f>
        <v>0</v>
      </c>
      <c r="D5" s="42">
        <f>SUMIF(SMCI!$A:$A,$A5,SMCI!$B:$B)</f>
        <v>0</v>
      </c>
      <c r="E5" s="42">
        <f>SUMIF(RDU!$A:$A,$A5,RDU!$B:$B)</f>
        <v>0</v>
      </c>
      <c r="F5" s="42">
        <f>SUMIF(MSP!$A:$A,$A5,MSP!$B:$B)</f>
        <v>0</v>
      </c>
      <c r="G5" s="42">
        <f>SUMIF(MCCF!$A:$A,$A5,MCCF!$B:$B)</f>
        <v>0</v>
      </c>
      <c r="H5" s="42">
        <f>SUMIF(EMCF!$A:$A,$A5,EMCF!$B:$B)</f>
        <v>0</v>
      </c>
      <c r="I5" s="42">
        <f>SUMIF(DCCF!$A:$A,$A5,DCCF!$B:$B)</f>
        <v>0</v>
      </c>
      <c r="J5" s="42">
        <f>SUMIF(CMCF!$A:$A,$A5,CMCF!$B:$B)</f>
        <v>0</v>
      </c>
      <c r="K5" s="42">
        <f>SUMIF(WCCF!$A:$A,$A5,WCCF!$B:$B)</f>
        <v>0</v>
      </c>
      <c r="L5" s="43">
        <f t="shared" ref="L5:L35" si="1">SUM(B5:K5)</f>
        <v>2</v>
      </c>
    </row>
    <row r="6" spans="1:12" ht="15" x14ac:dyDescent="0.2">
      <c r="A6" s="41" t="s">
        <v>90</v>
      </c>
      <c r="B6" s="42">
        <f>SUMIF('MS Regional '!$A:$A,A6,'MS Regional '!B:B)</f>
        <v>0</v>
      </c>
      <c r="C6" s="42">
        <f>SUMIF(WGCF!A:A,$A6,WGCF!B:B)</f>
        <v>0</v>
      </c>
      <c r="D6" s="42">
        <f>SUMIF(SMCI!$A:$A,$A6,SMCI!$B:$B)</f>
        <v>0</v>
      </c>
      <c r="E6" s="42">
        <f>SUMIF(RDU!$A:$A,$A6,RDU!$B:$B)</f>
        <v>0</v>
      </c>
      <c r="F6" s="42">
        <f>SUMIF(MSP!$A:$A,$A6,MSP!$B:$B)</f>
        <v>0</v>
      </c>
      <c r="G6" s="42">
        <f>SUMIF(MCCF!$A:$A,$A6,MCCF!$B:$B)</f>
        <v>0</v>
      </c>
      <c r="H6" s="42">
        <f>SUMIF(EMCF!$A:$A,$A6,EMCF!$B:$B)</f>
        <v>0</v>
      </c>
      <c r="I6" s="42">
        <f>SUMIF(DCCF!$A:$A,$A6,DCCF!$B:$B)</f>
        <v>0</v>
      </c>
      <c r="J6" s="42">
        <f>SUMIF(CMCF!$A:$A,$A6,CMCF!$B:$B)</f>
        <v>1</v>
      </c>
      <c r="K6" s="42">
        <f>SUMIF(WCCF!$A:$A,$A6,WCCF!$B:$B)</f>
        <v>0</v>
      </c>
      <c r="L6" s="43">
        <f t="shared" si="1"/>
        <v>1</v>
      </c>
    </row>
    <row r="7" spans="1:12" ht="15" x14ac:dyDescent="0.2">
      <c r="A7" s="41" t="s">
        <v>80</v>
      </c>
      <c r="B7" s="42">
        <f>SUMIF('MS Regional '!$A:$A,A7,'MS Regional '!B:B)</f>
        <v>0</v>
      </c>
      <c r="C7" s="42">
        <f>SUMIF(WGCF!A:A,$A7,WGCF!B:B)</f>
        <v>0</v>
      </c>
      <c r="D7" s="42">
        <f>SUMIF(SMCI!$A:$A,$A7,SMCI!$B:$B)</f>
        <v>1.4</v>
      </c>
      <c r="E7" s="42">
        <f>SUMIF(RDU!$A:$A,$A7,RDU!$B:$B)</f>
        <v>0</v>
      </c>
      <c r="F7" s="42">
        <f>SUMIF(MSP!$A:$A,$A7,MSP!$B:$B)</f>
        <v>1.4</v>
      </c>
      <c r="G7" s="42">
        <f>SUMIF(MCCF!$A:$A,$A7,MCCF!$B:$B)</f>
        <v>0</v>
      </c>
      <c r="H7" s="42">
        <f>SUMIF(EMCF!$A:$A,$A7,EMCF!$B:$B)</f>
        <v>0</v>
      </c>
      <c r="I7" s="42">
        <f>SUMIF(DCCF!$A:$A,$A7,DCCF!$B:$B)</f>
        <v>0</v>
      </c>
      <c r="J7" s="42">
        <f>SUMIF(CMCF!$A:$A,$A7,CMCF!$B:$B)</f>
        <v>0</v>
      </c>
      <c r="K7" s="42">
        <f>SUMIF(WCCF!$A:$A,$A7,WCCF!$B:$B)</f>
        <v>0</v>
      </c>
      <c r="L7" s="43">
        <f t="shared" si="1"/>
        <v>2.8</v>
      </c>
    </row>
    <row r="8" spans="1:12" ht="15" x14ac:dyDescent="0.2">
      <c r="A8" s="44" t="s">
        <v>79</v>
      </c>
      <c r="B8" s="42">
        <f>SUMIF('MS Regional '!$A:$A,A8,'MS Regional '!B:B)</f>
        <v>0</v>
      </c>
      <c r="C8" s="42">
        <f>SUMIF(WGCF!A:A,$A8,WGCF!B:B)</f>
        <v>0</v>
      </c>
      <c r="D8" s="42">
        <f>SUMIF(SMCI!$A:$A,$A8,SMCI!$B:$B)</f>
        <v>1</v>
      </c>
      <c r="E8" s="42">
        <f>SUMIF(RDU!$A:$A,$A8,RDU!$B:$B)</f>
        <v>0</v>
      </c>
      <c r="F8" s="42">
        <f>SUMIF(MSP!$A:$A,$A8,MSP!$B:$B)</f>
        <v>1</v>
      </c>
      <c r="G8" s="42">
        <f>SUMIF(MCCF!$A:$A,$A8,MCCF!$B:$B)</f>
        <v>0</v>
      </c>
      <c r="H8" s="42">
        <f>SUMIF(EMCF!$A:$A,$A8,EMCF!$B:$B)</f>
        <v>0</v>
      </c>
      <c r="I8" s="42">
        <f>SUMIF(DCCF!$A:$A,$A8,DCCF!$B:$B)</f>
        <v>0</v>
      </c>
      <c r="J8" s="42">
        <f>SUMIF(CMCF!$A:$A,$A8,CMCF!$B:$B)</f>
        <v>1</v>
      </c>
      <c r="K8" s="42">
        <f>SUMIF(WCCF!$A:$A,$A8,WCCF!$B:$B)</f>
        <v>0</v>
      </c>
      <c r="L8" s="43">
        <f t="shared" ref="L8" si="2">SUM(B8:K8)</f>
        <v>3</v>
      </c>
    </row>
    <row r="9" spans="1:12" ht="15" x14ac:dyDescent="0.2">
      <c r="A9" s="41" t="s">
        <v>93</v>
      </c>
      <c r="B9" s="42">
        <f>SUMIF('MS Regional '!$A:$A,A9,'MS Regional '!B:B)</f>
        <v>1</v>
      </c>
      <c r="C9" s="42">
        <f>SUMIF(WGCF!A:A,$A9,WGCF!B:B)</f>
        <v>0</v>
      </c>
      <c r="D9" s="42">
        <f>SUMIF(SMCI!$A:$A,$A9,SMCI!$B:$B)</f>
        <v>0</v>
      </c>
      <c r="E9" s="42">
        <f>SUMIF(RDU!$A:$A,$A9,RDU!$B:$B)</f>
        <v>0</v>
      </c>
      <c r="F9" s="42">
        <f>SUMIF(MSP!$A:$A,$A9,MSP!$B:$B)</f>
        <v>0</v>
      </c>
      <c r="G9" s="42">
        <f>SUMIF(MCCF!$A:$A,$A9,MCCF!$B:$B)</f>
        <v>0</v>
      </c>
      <c r="H9" s="42">
        <f>SUMIF(EMCF!$A:$A,$A9,EMCF!$B:$B)</f>
        <v>0</v>
      </c>
      <c r="I9" s="42">
        <f>SUMIF(DCCF!$A:$A,$A9,DCCF!$B:$B)</f>
        <v>0</v>
      </c>
      <c r="J9" s="42">
        <f>SUMIF(CMCF!$A:$A,$A9,CMCF!$B:$B)</f>
        <v>0</v>
      </c>
      <c r="K9" s="42">
        <f>SUMIF(WCCF!$A:$A,$A9,WCCF!$B:$B)</f>
        <v>0</v>
      </c>
      <c r="L9" s="43">
        <f t="shared" si="1"/>
        <v>1</v>
      </c>
    </row>
    <row r="10" spans="1:12" ht="15" x14ac:dyDescent="0.2">
      <c r="A10" s="41" t="s">
        <v>72</v>
      </c>
      <c r="B10" s="42">
        <f>SUMIF('MS Regional '!$A:$A,A10,'MS Regional '!B:B)</f>
        <v>0</v>
      </c>
      <c r="C10" s="42">
        <f>SUMIF(WGCF!A:A,$A10,WGCF!B:B)</f>
        <v>1</v>
      </c>
      <c r="D10" s="42">
        <f>SUMIF(SMCI!$A:$A,$A10,SMCI!$B:$B)</f>
        <v>0</v>
      </c>
      <c r="E10" s="42">
        <f>SUMIF(RDU!$A:$A,$A10,RDU!$B:$B)</f>
        <v>0</v>
      </c>
      <c r="F10" s="42">
        <f>SUMIF(MSP!$A:$A,$A10,MSP!$B:$B)</f>
        <v>2</v>
      </c>
      <c r="G10" s="42">
        <f>SUMIF(MCCF!$A:$A,$A10,MCCF!$B:$B)</f>
        <v>2</v>
      </c>
      <c r="H10" s="42">
        <f>SUMIF(EMCF!$A:$A,$A10,EMCF!$B:$B)</f>
        <v>0</v>
      </c>
      <c r="I10" s="42">
        <f>SUMIF(DCCF!$A:$A,$A10,DCCF!$B:$B)</f>
        <v>0</v>
      </c>
      <c r="J10" s="42">
        <f>SUMIF(CMCF!$A:$A,$A10,CMCF!$B:$B)</f>
        <v>0</v>
      </c>
      <c r="K10" s="42">
        <f>SUMIF(WCCF!$A:$A,$A10,WCCF!$B:$B)</f>
        <v>0</v>
      </c>
      <c r="L10" s="43">
        <f t="shared" si="1"/>
        <v>5</v>
      </c>
    </row>
    <row r="11" spans="1:12" ht="15" x14ac:dyDescent="0.2">
      <c r="A11" s="41" t="s">
        <v>42</v>
      </c>
      <c r="B11" s="42">
        <f>SUMIF('MS Regional '!$A:$A,A11,'MS Regional '!B:B)</f>
        <v>1</v>
      </c>
      <c r="C11" s="42">
        <f>SUMIF(WGCF!A:A,$A11,WGCF!B:B)</f>
        <v>0</v>
      </c>
      <c r="D11" s="42">
        <f>SUMIF(SMCI!$A:$A,$A11,SMCI!$B:$B)</f>
        <v>0</v>
      </c>
      <c r="E11" s="42">
        <f>SUMIF(RDU!$A:$A,$A11,RDU!$B:$B)</f>
        <v>0</v>
      </c>
      <c r="F11" s="42">
        <f>SUMIF(MSP!$A:$A,$A11,MSP!$B:$B)</f>
        <v>0</v>
      </c>
      <c r="G11" s="42">
        <f>SUMIF(MCCF!$A:$A,$A11,MCCF!$B:$B)</f>
        <v>0</v>
      </c>
      <c r="H11" s="42">
        <f>SUMIF(EMCF!$A:$A,$A11,EMCF!$B:$B)</f>
        <v>0</v>
      </c>
      <c r="I11" s="42">
        <f>SUMIF(DCCF!$A:$A,$A11,DCCF!$B:$B)</f>
        <v>0</v>
      </c>
      <c r="J11" s="42">
        <f>SUMIF(CMCF!$A:$A,$A11,CMCF!$B:$B)</f>
        <v>0</v>
      </c>
      <c r="K11" s="42">
        <f>SUMIF(WCCF!$A:$A,$A11,WCCF!$B:$B)</f>
        <v>0</v>
      </c>
      <c r="L11" s="43">
        <f t="shared" si="1"/>
        <v>1</v>
      </c>
    </row>
    <row r="12" spans="1:12" ht="15" x14ac:dyDescent="0.2">
      <c r="A12" s="41" t="s">
        <v>6</v>
      </c>
      <c r="B12" s="42">
        <f>SUMIF('MS Regional '!$A:$A,A12,'MS Regional '!B:B)</f>
        <v>0</v>
      </c>
      <c r="C12" s="42">
        <f>SUMIF(WGCF!A:A,$A12,WGCF!B:B)</f>
        <v>0</v>
      </c>
      <c r="D12" s="42">
        <f>SUMIF(SMCI!$A:$A,$A12,SMCI!$B:$B)</f>
        <v>1</v>
      </c>
      <c r="E12" s="42">
        <f>SUMIF(RDU!$A:$A,$A12,RDU!$B:$B)</f>
        <v>0</v>
      </c>
      <c r="F12" s="42">
        <f>SUMIF(MSP!$A:$A,$A12,MSP!$B:$B)</f>
        <v>1</v>
      </c>
      <c r="G12" s="42">
        <f>SUMIF(MCCF!$A:$A,$A12,MCCF!$B:$B)</f>
        <v>0.75</v>
      </c>
      <c r="H12" s="42">
        <f>SUMIF(EMCF!$A:$A,$A12,EMCF!$B:$B)</f>
        <v>1</v>
      </c>
      <c r="I12" s="42">
        <f>SUMIF(DCCF!$A:$A,$A12,DCCF!$B:$B)</f>
        <v>0</v>
      </c>
      <c r="J12" s="42">
        <f>SUMIF(CMCF!$A:$A,$A12,CMCF!$B:$B)</f>
        <v>1</v>
      </c>
      <c r="K12" s="42">
        <f>SUMIF(WCCF!$A:$A,$A12,WCCF!$B:$B)</f>
        <v>1</v>
      </c>
      <c r="L12" s="43">
        <f t="shared" si="1"/>
        <v>5.75</v>
      </c>
    </row>
    <row r="13" spans="1:12" ht="15" x14ac:dyDescent="0.2">
      <c r="A13" s="41" t="s">
        <v>97</v>
      </c>
      <c r="B13" s="42">
        <f>SUMIF('MS Regional '!$A:$A,A13,'MS Regional '!B:B)</f>
        <v>1</v>
      </c>
      <c r="C13" s="42">
        <f>SUMIF(WGCF!A:A,$A13,WGCF!B:B)</f>
        <v>0</v>
      </c>
      <c r="D13" s="42">
        <f>SUMIF(SMCI!$A:$A,$A13,SMCI!$B:$B)</f>
        <v>0</v>
      </c>
      <c r="E13" s="42">
        <f>SUMIF(RDU!$A:$A,$A13,RDU!$B:$B)</f>
        <v>0</v>
      </c>
      <c r="F13" s="42">
        <f>SUMIF(MSP!$A:$A,$A13,MSP!$B:$B)</f>
        <v>0</v>
      </c>
      <c r="G13" s="42">
        <f>SUMIF(MCCF!$A:$A,$A13,MCCF!$B:$B)</f>
        <v>0</v>
      </c>
      <c r="H13" s="42">
        <f>SUMIF(EMCF!$A:$A,$A13,EMCF!$B:$B)</f>
        <v>0</v>
      </c>
      <c r="I13" s="42">
        <f>SUMIF(DCCF!$A:$A,$A13,DCCF!$B:$B)</f>
        <v>0</v>
      </c>
      <c r="J13" s="42">
        <f>SUMIF(CMCF!$A:$A,$A13,CMCF!$B:$B)</f>
        <v>0</v>
      </c>
      <c r="K13" s="42">
        <f>SUMIF(WCCF!$A:$A,$A13,WCCF!$B:$B)</f>
        <v>0</v>
      </c>
      <c r="L13" s="43">
        <f t="shared" si="1"/>
        <v>1</v>
      </c>
    </row>
    <row r="14" spans="1:12" ht="15" x14ac:dyDescent="0.2">
      <c r="A14" s="41" t="s">
        <v>85</v>
      </c>
      <c r="B14" s="42">
        <f>SUMIF('MS Regional '!$A:$A,A14,'MS Regional '!B:B)</f>
        <v>0</v>
      </c>
      <c r="C14" s="42">
        <f>SUMIF(WGCF!A:A,$A14,WGCF!B:B)</f>
        <v>0</v>
      </c>
      <c r="D14" s="42">
        <f>SUMIF(SMCI!$A:$A,$A14,SMCI!$B:$B)</f>
        <v>0</v>
      </c>
      <c r="E14" s="42">
        <f>SUMIF(RDU!$A:$A,$A14,RDU!$B:$B)</f>
        <v>1</v>
      </c>
      <c r="F14" s="42">
        <f>SUMIF(MSP!$A:$A,$A14,MSP!$B:$B)</f>
        <v>0</v>
      </c>
      <c r="G14" s="42">
        <f>SUMIF(MCCF!$A:$A,$A14,MCCF!$B:$B)</f>
        <v>0</v>
      </c>
      <c r="H14" s="42">
        <f>SUMIF(EMCF!$A:$A,$A14,EMCF!$B:$B)</f>
        <v>0</v>
      </c>
      <c r="I14" s="42">
        <f>SUMIF(DCCF!$A:$A,$A14,DCCF!$B:$B)</f>
        <v>0</v>
      </c>
      <c r="J14" s="42">
        <f>SUMIF(CMCF!$A:$A,$A14,CMCF!$B:$B)</f>
        <v>0</v>
      </c>
      <c r="K14" s="42">
        <f>SUMIF(WCCF!$A:$A,$A14,WCCF!$B:$B)</f>
        <v>0</v>
      </c>
      <c r="L14" s="43">
        <f t="shared" si="1"/>
        <v>1</v>
      </c>
    </row>
    <row r="15" spans="1:12" ht="15" x14ac:dyDescent="0.2">
      <c r="A15" s="41" t="s">
        <v>39</v>
      </c>
      <c r="B15" s="42">
        <f>SUMIF('MS Regional '!$A:$A,A15,'MS Regional '!B:B)</f>
        <v>0</v>
      </c>
      <c r="C15" s="42">
        <f>SUMIF(WGCF!A:A,$A15,WGCF!B:B)</f>
        <v>0</v>
      </c>
      <c r="D15" s="42">
        <f>SUMIF(SMCI!$A:$A,$A15,SMCI!$B:$B)</f>
        <v>1.5</v>
      </c>
      <c r="E15" s="42">
        <f>SUMIF(RDU!$A:$A,$A15,RDU!$B:$B)</f>
        <v>8.4</v>
      </c>
      <c r="F15" s="42">
        <f>SUMIF(MSP!$A:$A,$A15,MSP!$B:$B)</f>
        <v>0</v>
      </c>
      <c r="G15" s="42">
        <f>SUMIF(MCCF!$A:$A,$A15,MCCF!$B:$B)</f>
        <v>0</v>
      </c>
      <c r="H15" s="42">
        <f>SUMIF(EMCF!$A:$A,$A15,EMCF!$B:$B)</f>
        <v>0</v>
      </c>
      <c r="I15" s="42">
        <f>SUMIF(DCCF!$A:$A,$A15,DCCF!$B:$B)</f>
        <v>0.75</v>
      </c>
      <c r="J15" s="42">
        <f>SUMIF(CMCF!$A:$A,$A15,CMCF!$B:$B)</f>
        <v>4</v>
      </c>
      <c r="K15" s="42">
        <f>SUMIF(WCCF!$A:$A,$A15,WCCF!$B:$B)</f>
        <v>0</v>
      </c>
      <c r="L15" s="43">
        <f t="shared" si="1"/>
        <v>14.65</v>
      </c>
    </row>
    <row r="16" spans="1:12" ht="15" x14ac:dyDescent="0.2">
      <c r="A16" s="41" t="s">
        <v>65</v>
      </c>
      <c r="B16" s="42">
        <f>SUMIF('MS Regional '!$A:$A,A16,'MS Regional '!B:B)</f>
        <v>0</v>
      </c>
      <c r="C16" s="42">
        <f>SUMIF(WGCF!A:A,$A16,WGCF!B:B)</f>
        <v>0</v>
      </c>
      <c r="D16" s="42">
        <f>SUMIF(SMCI!$A:$A,$A16,SMCI!$B:$B)</f>
        <v>0</v>
      </c>
      <c r="E16" s="42">
        <f>SUMIF(RDU!$A:$A,$A16,RDU!$B:$B)</f>
        <v>0</v>
      </c>
      <c r="F16" s="42">
        <f>SUMIF(MSP!$A:$A,$A16,MSP!$B:$B)</f>
        <v>0</v>
      </c>
      <c r="G16" s="42">
        <f>SUMIF(MCCF!$A:$A,$A16,MCCF!$B:$B)</f>
        <v>0</v>
      </c>
      <c r="H16" s="42">
        <f>SUMIF(EMCF!$A:$A,$A16,EMCF!$B:$B)</f>
        <v>0</v>
      </c>
      <c r="I16" s="42">
        <f>SUMIF(DCCF!$A:$A,$A16,DCCF!$B:$B)</f>
        <v>0</v>
      </c>
      <c r="J16" s="42">
        <f>SUMIF(CMCF!$A:$A,$A16,CMCF!$B:$B)</f>
        <v>16.8</v>
      </c>
      <c r="K16" s="42">
        <f>SUMIF(WCCF!$A:$A,$A16,WCCF!$B:$B)</f>
        <v>5.6</v>
      </c>
      <c r="L16" s="43">
        <f t="shared" ref="L16" si="3">SUM(B16:K16)</f>
        <v>22.4</v>
      </c>
    </row>
    <row r="17" spans="1:12" ht="15" x14ac:dyDescent="0.2">
      <c r="A17" s="41" t="s">
        <v>10</v>
      </c>
      <c r="B17" s="42">
        <f>SUMIF('MS Regional '!$A:$A,A17,'MS Regional '!B:B)</f>
        <v>0</v>
      </c>
      <c r="C17" s="42">
        <f>SUMIF(WGCF!A:A,$A17,WGCF!B:B)</f>
        <v>0</v>
      </c>
      <c r="D17" s="42">
        <f>SUMIF(SMCI!$A:$A,$A17,SMCI!$B:$B)</f>
        <v>7</v>
      </c>
      <c r="E17" s="42">
        <f>SUMIF(RDU!$A:$A,$A17,RDU!$B:$B)</f>
        <v>0</v>
      </c>
      <c r="F17" s="42">
        <f>SUMIF(MSP!$A:$A,$A17,MSP!$B:$B)</f>
        <v>17.399999999999999</v>
      </c>
      <c r="G17" s="42">
        <f>SUMIF(MCCF!$A:$A,$A17,MCCF!$B:$B)</f>
        <v>0</v>
      </c>
      <c r="H17" s="42">
        <f>SUMIF(EMCF!$A:$A,$A17,EMCF!$B:$B)</f>
        <v>8.4</v>
      </c>
      <c r="I17" s="42">
        <f>SUMIF(DCCF!$A:$A,$A17,DCCF!$B:$B)</f>
        <v>0</v>
      </c>
      <c r="J17" s="42">
        <f>SUMIF(CMCF!$A:$A,$A17,CMCF!$B:$B)</f>
        <v>0</v>
      </c>
      <c r="K17" s="42">
        <f>SUMIF(WCCF!$A:$A,$A17,WCCF!$B:$B)</f>
        <v>0</v>
      </c>
      <c r="L17" s="43">
        <f t="shared" si="1"/>
        <v>32.799999999999997</v>
      </c>
    </row>
    <row r="18" spans="1:12" ht="15" x14ac:dyDescent="0.2">
      <c r="A18" s="44" t="s">
        <v>24</v>
      </c>
      <c r="B18" s="42">
        <f>SUMIF('MS Regional '!$A:$A,A18,'MS Regional '!B:B)</f>
        <v>0</v>
      </c>
      <c r="C18" s="42">
        <f>SUMIF(WGCF!A:A,$A18,WGCF!B:B)</f>
        <v>0.75</v>
      </c>
      <c r="D18" s="42">
        <f>SUMIF(SMCI!$A:$A,$A18,SMCI!$B:$B)</f>
        <v>2.8</v>
      </c>
      <c r="E18" s="42">
        <f>SUMIF(RDU!$A:$A,$A18,RDU!$B:$B)</f>
        <v>0</v>
      </c>
      <c r="F18" s="42">
        <f>SUMIF(MSP!$A:$A,$A18,MSP!$B:$B)</f>
        <v>4</v>
      </c>
      <c r="G18" s="42">
        <f>SUMIF(MCCF!$A:$A,$A18,MCCF!$B:$B)</f>
        <v>1.4</v>
      </c>
      <c r="H18" s="42">
        <f>SUMIF(EMCF!$A:$A,$A18,EMCF!$B:$B)</f>
        <v>2</v>
      </c>
      <c r="I18" s="42">
        <f>SUMIF(DCCF!$A:$A,$A18,DCCF!$B:$B)</f>
        <v>0.75</v>
      </c>
      <c r="J18" s="42">
        <f>SUMIF(CMCF!$A:$A,$A18,CMCF!$B:$B)</f>
        <v>5.2</v>
      </c>
      <c r="K18" s="42">
        <f>SUMIF(WCCF!$A:$A,$A18,WCCF!$B:$B)</f>
        <v>1.4</v>
      </c>
      <c r="L18" s="43">
        <f t="shared" si="1"/>
        <v>18.299999999999997</v>
      </c>
    </row>
    <row r="19" spans="1:12" ht="15" x14ac:dyDescent="0.2">
      <c r="A19" s="41" t="s">
        <v>12</v>
      </c>
      <c r="B19" s="42">
        <f>SUMIF('MS Regional '!$A:$A,A19,'MS Regional '!B:B)</f>
        <v>0</v>
      </c>
      <c r="C19" s="42">
        <f>SUMIF(WGCF!A:A,$A19,WGCF!B:B)</f>
        <v>0</v>
      </c>
      <c r="D19" s="42">
        <f>SUMIF(SMCI!$A:$A,$A19,SMCI!$B:$B)</f>
        <v>1</v>
      </c>
      <c r="E19" s="42">
        <f>SUMIF(RDU!$A:$A,$A19,RDU!$B:$B)</f>
        <v>0</v>
      </c>
      <c r="F19" s="42">
        <f>SUMIF(MSP!$A:$A,$A19,MSP!$B:$B)</f>
        <v>1</v>
      </c>
      <c r="G19" s="42">
        <f>SUMIF(MCCF!$A:$A,$A19,MCCF!$B:$B)</f>
        <v>0</v>
      </c>
      <c r="H19" s="42">
        <f>SUMIF(EMCF!$A:$A,$A19,EMCF!$B:$B)</f>
        <v>1.4</v>
      </c>
      <c r="I19" s="42">
        <f>SUMIF(DCCF!$A:$A,$A19,DCCF!$B:$B)</f>
        <v>0</v>
      </c>
      <c r="J19" s="42">
        <f>SUMIF(CMCF!$A:$A,$A19,CMCF!$B:$B)</f>
        <v>1</v>
      </c>
      <c r="K19" s="42">
        <f>SUMIF(WCCF!$A:$A,$A19,WCCF!$B:$B)</f>
        <v>0</v>
      </c>
      <c r="L19" s="43">
        <f t="shared" ref="L19" si="4">SUM(B19:K19)</f>
        <v>4.4000000000000004</v>
      </c>
    </row>
    <row r="20" spans="1:12" ht="15" x14ac:dyDescent="0.2">
      <c r="A20" s="44" t="s">
        <v>13</v>
      </c>
      <c r="B20" s="42">
        <f>SUMIF('MS Regional '!$A:$A,A20,'MS Regional '!B:B)</f>
        <v>0</v>
      </c>
      <c r="C20" s="42">
        <f>SUMIF(WGCF!A:A,$A20,WGCF!B:B)</f>
        <v>0.4</v>
      </c>
      <c r="D20" s="42">
        <f>SUMIF(SMCI!$A:$A,$A20,SMCI!$B:$B)</f>
        <v>1.5</v>
      </c>
      <c r="E20" s="42">
        <f>SUMIF(RDU!$A:$A,$A20,RDU!$B:$B)</f>
        <v>0</v>
      </c>
      <c r="F20" s="42">
        <f>SUMIF(MSP!$A:$A,$A20,MSP!$B:$B)</f>
        <v>2</v>
      </c>
      <c r="G20" s="42">
        <f>SUMIF(MCCF!$A:$A,$A20,MCCF!$B:$B)</f>
        <v>1</v>
      </c>
      <c r="H20" s="42">
        <f>SUMIF(EMCF!$A:$A,$A20,EMCF!$B:$B)</f>
        <v>0</v>
      </c>
      <c r="I20" s="42">
        <f>SUMIF(DCCF!$A:$A,$A20,DCCF!$B:$B)</f>
        <v>0.5</v>
      </c>
      <c r="J20" s="42">
        <f>SUMIF(CMCF!$A:$A,$A20,CMCF!$B:$B)</f>
        <v>2.8</v>
      </c>
      <c r="K20" s="42">
        <f>SUMIF(WCCF!$A:$A,$A20,WCCF!$B:$B)</f>
        <v>1</v>
      </c>
      <c r="L20" s="43">
        <f t="shared" si="1"/>
        <v>9.1999999999999993</v>
      </c>
    </row>
    <row r="21" spans="1:12" ht="15" x14ac:dyDescent="0.2">
      <c r="A21" s="41" t="s">
        <v>9</v>
      </c>
      <c r="B21" s="42">
        <f>SUMIF('MS Regional '!$A:$A,A21,'MS Regional '!B:B)</f>
        <v>0</v>
      </c>
      <c r="C21" s="42">
        <f>SUMIF(WGCF!A:A,$A21,WGCF!B:B)</f>
        <v>0</v>
      </c>
      <c r="D21" s="42">
        <f>SUMIF(SMCI!$A:$A,$A21,SMCI!$B:$B)</f>
        <v>1</v>
      </c>
      <c r="E21" s="42">
        <f>SUMIF(RDU!$A:$A,$A21,RDU!$B:$B)</f>
        <v>0</v>
      </c>
      <c r="F21" s="42">
        <f>SUMIF(MSP!$A:$A,$A21,MSP!$B:$B)</f>
        <v>1</v>
      </c>
      <c r="G21" s="42">
        <f>SUMIF(MCCF!$A:$A,$A21,MCCF!$B:$B)</f>
        <v>1</v>
      </c>
      <c r="H21" s="42">
        <f>SUMIF(EMCF!$A:$A,$A21,EMCF!$B:$B)</f>
        <v>1</v>
      </c>
      <c r="I21" s="42">
        <f>SUMIF(DCCF!$A:$A,$A21,DCCF!$B:$B)</f>
        <v>0</v>
      </c>
      <c r="J21" s="42">
        <f>SUMIF(CMCF!$A:$A,$A21,CMCF!$B:$B)</f>
        <v>1</v>
      </c>
      <c r="K21" s="42">
        <f>SUMIF(WCCF!$A:$A,$A21,WCCF!$B:$B)</f>
        <v>1</v>
      </c>
      <c r="L21" s="43">
        <f t="shared" ref="L21" si="5">SUM(B21:K21)</f>
        <v>6</v>
      </c>
    </row>
    <row r="22" spans="1:12" ht="15" x14ac:dyDescent="0.2">
      <c r="A22" s="44" t="s">
        <v>4</v>
      </c>
      <c r="B22" s="42">
        <f>SUMIF('MS Regional '!$A:$A,A22,'MS Regional '!B:B)</f>
        <v>0</v>
      </c>
      <c r="C22" s="42">
        <f>SUMIF(WGCF!A:A,$A22,WGCF!B:B)</f>
        <v>1</v>
      </c>
      <c r="D22" s="42">
        <f>SUMIF(SMCI!$A:$A,$A22,SMCI!$B:$B)</f>
        <v>1</v>
      </c>
      <c r="E22" s="42">
        <f>SUMIF(RDU!$A:$A,$A22,RDU!$B:$B)</f>
        <v>0</v>
      </c>
      <c r="F22" s="42">
        <f>SUMIF(MSP!$A:$A,$A22,MSP!$B:$B)</f>
        <v>1</v>
      </c>
      <c r="G22" s="42">
        <f>SUMIF(MCCF!$A:$A,$A22,MCCF!$B:$B)</f>
        <v>1</v>
      </c>
      <c r="H22" s="42">
        <f>SUMIF(EMCF!$A:$A,$A22,EMCF!$B:$B)</f>
        <v>1</v>
      </c>
      <c r="I22" s="42">
        <f>SUMIF(DCCF!$A:$A,$A22,DCCF!$B:$B)</f>
        <v>1</v>
      </c>
      <c r="J22" s="42">
        <f>SUMIF(CMCF!$A:$A,$A22,CMCF!$B:$B)</f>
        <v>1</v>
      </c>
      <c r="K22" s="42">
        <f>SUMIF(WCCF!$A:$A,$A22,WCCF!$B:$B)</f>
        <v>1</v>
      </c>
      <c r="L22" s="43">
        <f t="shared" si="1"/>
        <v>8</v>
      </c>
    </row>
    <row r="23" spans="1:12" ht="15" x14ac:dyDescent="0.2">
      <c r="A23" s="41" t="s">
        <v>62</v>
      </c>
      <c r="B23" s="42">
        <f>SUMIF('MS Regional '!$A:$A,A23,'MS Regional '!B:B)</f>
        <v>0</v>
      </c>
      <c r="C23" s="42">
        <f>SUMIF(WGCF!A:A,$A23,WGCF!B:B)</f>
        <v>0</v>
      </c>
      <c r="D23" s="42">
        <f>SUMIF(SMCI!$A:$A,$A23,SMCI!$B:$B)</f>
        <v>0</v>
      </c>
      <c r="E23" s="42">
        <f>SUMIF(RDU!$A:$A,$A23,RDU!$B:$B)</f>
        <v>0</v>
      </c>
      <c r="F23" s="42">
        <f>SUMIF(MSP!$A:$A,$A23,MSP!$B:$B)</f>
        <v>0</v>
      </c>
      <c r="G23" s="42">
        <f>SUMIF(MCCF!$A:$A,$A23,MCCF!$B:$B)</f>
        <v>0</v>
      </c>
      <c r="H23" s="42">
        <f>SUMIF(EMCF!$A:$A,$A23,EMCF!$B:$B)</f>
        <v>0</v>
      </c>
      <c r="I23" s="42">
        <f>SUMIF(DCCF!$A:$A,$A23,DCCF!$B:$B)</f>
        <v>0</v>
      </c>
      <c r="J23" s="42">
        <f>SUMIF(CMCF!$A:$A,$A23,CMCF!$B:$B)</f>
        <v>1</v>
      </c>
      <c r="K23" s="42">
        <f>SUMIF(WCCF!$A:$A,$A23,WCCF!$B:$B)</f>
        <v>0</v>
      </c>
      <c r="L23" s="43">
        <f t="shared" si="1"/>
        <v>1</v>
      </c>
    </row>
    <row r="24" spans="1:12" ht="15" x14ac:dyDescent="0.2">
      <c r="A24" s="41" t="s">
        <v>50</v>
      </c>
      <c r="B24" s="42">
        <f>SUMIF('MS Regional '!$A:$A,A24,'MS Regional '!B:B)</f>
        <v>1</v>
      </c>
      <c r="C24" s="42">
        <f>SUMIF(WGCF!A:A,$A24,WGCF!B:B)</f>
        <v>0</v>
      </c>
      <c r="D24" s="42">
        <f>SUMIF(SMCI!$A:$A,$A24,SMCI!$B:$B)</f>
        <v>0</v>
      </c>
      <c r="E24" s="42">
        <f>SUMIF(RDU!$A:$A,$A24,RDU!$B:$B)</f>
        <v>0</v>
      </c>
      <c r="F24" s="42">
        <f>SUMIF(MSP!$A:$A,$A24,MSP!$B:$B)</f>
        <v>0</v>
      </c>
      <c r="G24" s="42">
        <f>SUMIF(MCCF!$A:$A,$A24,MCCF!$B:$B)</f>
        <v>0</v>
      </c>
      <c r="H24" s="42">
        <f>SUMIF(EMCF!$A:$A,$A24,EMCF!$B:$B)</f>
        <v>0</v>
      </c>
      <c r="I24" s="42">
        <f>SUMIF(DCCF!$A:$A,$A24,DCCF!$B:$B)</f>
        <v>0</v>
      </c>
      <c r="J24" s="42">
        <f>SUMIF(CMCF!$A:$A,$A24,CMCF!$B:$B)</f>
        <v>0</v>
      </c>
      <c r="K24" s="42">
        <f>SUMIF(WCCF!$A:$A,$A24,WCCF!$B:$B)</f>
        <v>0</v>
      </c>
      <c r="L24" s="43">
        <f t="shared" si="1"/>
        <v>1</v>
      </c>
    </row>
    <row r="25" spans="1:12" ht="15" x14ac:dyDescent="0.2">
      <c r="A25" s="41" t="s">
        <v>55</v>
      </c>
      <c r="B25" s="42">
        <f>SUMIF('MS Regional '!$A:$A,A25,'MS Regional '!B:B)</f>
        <v>2</v>
      </c>
      <c r="C25" s="42">
        <f>SUMIF(WGCF!A:A,$A25,WGCF!B:B)</f>
        <v>0</v>
      </c>
      <c r="D25" s="42">
        <f>SUMIF(SMCI!$A:$A,$A25,SMCI!$B:$B)</f>
        <v>0</v>
      </c>
      <c r="E25" s="42">
        <f>SUMIF(RDU!$A:$A,$A25,RDU!$B:$B)</f>
        <v>0</v>
      </c>
      <c r="F25" s="42">
        <f>SUMIF(MSP!$A:$A,$A25,MSP!$B:$B)</f>
        <v>0</v>
      </c>
      <c r="G25" s="42">
        <f>SUMIF(MCCF!$A:$A,$A25,MCCF!$B:$B)</f>
        <v>0</v>
      </c>
      <c r="H25" s="42">
        <f>SUMIF(EMCF!$A:$A,$A25,EMCF!$B:$B)</f>
        <v>0</v>
      </c>
      <c r="I25" s="42">
        <f>SUMIF(DCCF!$A:$A,$A25,DCCF!$B:$B)</f>
        <v>0</v>
      </c>
      <c r="J25" s="42">
        <f>SUMIF(CMCF!$A:$A,$A25,CMCF!$B:$B)</f>
        <v>0</v>
      </c>
      <c r="K25" s="42">
        <f>SUMIF(WCCF!$A:$A,$A25,WCCF!$B:$B)</f>
        <v>0</v>
      </c>
      <c r="L25" s="43">
        <f t="shared" si="1"/>
        <v>2</v>
      </c>
    </row>
    <row r="26" spans="1:12" ht="15" x14ac:dyDescent="0.2">
      <c r="A26" s="44" t="s">
        <v>2</v>
      </c>
      <c r="B26" s="42">
        <f>SUMIF('MS Regional '!$A:$A,A26,'MS Regional '!B:B)</f>
        <v>0</v>
      </c>
      <c r="C26" s="42">
        <f>SUMIF(WGCF!A:A,$A26,WGCF!B:B)</f>
        <v>1</v>
      </c>
      <c r="D26" s="42">
        <f>SUMIF(SMCI!$A:$A,$A26,SMCI!$B:$B)</f>
        <v>1</v>
      </c>
      <c r="E26" s="42">
        <f>SUMIF(RDU!$A:$A,$A26,RDU!$B:$B)</f>
        <v>0</v>
      </c>
      <c r="F26" s="42">
        <f>SUMIF(MSP!$A:$A,$A26,MSP!$B:$B)</f>
        <v>1</v>
      </c>
      <c r="G26" s="42">
        <f>SUMIF(MCCF!$A:$A,$A26,MCCF!$B:$B)</f>
        <v>1</v>
      </c>
      <c r="H26" s="42">
        <f>SUMIF(EMCF!$A:$A,$A26,EMCF!$B:$B)</f>
        <v>1</v>
      </c>
      <c r="I26" s="42">
        <f>SUMIF(DCCF!$A:$A,$A26,DCCF!$B:$B)</f>
        <v>1</v>
      </c>
      <c r="J26" s="42">
        <f>SUMIF(CMCF!$A:$A,$A26,CMCF!$B:$B)</f>
        <v>1</v>
      </c>
      <c r="K26" s="42">
        <f>SUMIF(WCCF!$A:$A,$A26,WCCF!$B:$B)</f>
        <v>1</v>
      </c>
      <c r="L26" s="43">
        <f t="shared" si="1"/>
        <v>8</v>
      </c>
    </row>
    <row r="27" spans="1:12" ht="15" x14ac:dyDescent="0.2">
      <c r="A27" s="41" t="s">
        <v>81</v>
      </c>
      <c r="B27" s="42">
        <f>SUMIF('MS Regional '!$A:$A,A27,'MS Regional '!B:B)</f>
        <v>0</v>
      </c>
      <c r="C27" s="42">
        <f>SUMIF(WGCF!A:A,$A27,WGCF!B:B)</f>
        <v>0</v>
      </c>
      <c r="D27" s="42">
        <f>SUMIF(SMCI!$A:$A,$A27,SMCI!$B:$B)</f>
        <v>1.4</v>
      </c>
      <c r="E27" s="42">
        <f>SUMIF(RDU!$A:$A,$A27,RDU!$B:$B)</f>
        <v>0</v>
      </c>
      <c r="F27" s="42">
        <f>SUMIF(MSP!$A:$A,$A27,MSP!$B:$B)</f>
        <v>1</v>
      </c>
      <c r="G27" s="42">
        <f>SUMIF(MCCF!$A:$A,$A27,MCCF!$B:$B)</f>
        <v>0</v>
      </c>
      <c r="H27" s="42">
        <f>SUMIF(EMCF!$A:$A,$A27,EMCF!$B:$B)</f>
        <v>0</v>
      </c>
      <c r="I27" s="42">
        <f>SUMIF(DCCF!$A:$A,$A27,DCCF!$B:$B)</f>
        <v>0</v>
      </c>
      <c r="J27" s="42">
        <f>SUMIF(CMCF!$A:$A,$A27,CMCF!$B:$B)</f>
        <v>1.4</v>
      </c>
      <c r="K27" s="42">
        <f>SUMIF(WCCF!$A:$A,$A27,WCCF!$B:$B)</f>
        <v>0</v>
      </c>
      <c r="L27" s="43">
        <f t="shared" ref="L27" si="6">SUM(B27:K27)</f>
        <v>3.8</v>
      </c>
    </row>
    <row r="28" spans="1:12" ht="15" x14ac:dyDescent="0.2">
      <c r="A28" s="41" t="s">
        <v>35</v>
      </c>
      <c r="B28" s="42">
        <f>SUMIF('MS Regional '!$A:$A,A28,'MS Regional '!B:B)</f>
        <v>0</v>
      </c>
      <c r="C28" s="42">
        <f>SUMIF(WGCF!A:A,$A28,WGCF!B:B)</f>
        <v>1</v>
      </c>
      <c r="D28" s="42">
        <f>SUMIF(SMCI!$A:$A,$A28,SMCI!$B:$B)</f>
        <v>1.4</v>
      </c>
      <c r="E28" s="42">
        <f>SUMIF(RDU!$A:$A,$A28,RDU!$B:$B)</f>
        <v>0</v>
      </c>
      <c r="F28" s="42">
        <f>SUMIF(MSP!$A:$A,$A28,MSP!$B:$B)</f>
        <v>1</v>
      </c>
      <c r="G28" s="42">
        <f>SUMIF(MCCF!$A:$A,$A28,MCCF!$B:$B)</f>
        <v>1</v>
      </c>
      <c r="H28" s="42">
        <f>SUMIF(EMCF!$A:$A,$A28,EMCF!$B:$B)</f>
        <v>1</v>
      </c>
      <c r="I28" s="42">
        <f>SUMIF(DCCF!$A:$A,$A28,DCCF!$B:$B)</f>
        <v>1</v>
      </c>
      <c r="J28" s="42">
        <f>SUMIF(CMCF!$A:$A,$A28,CMCF!$B:$B)</f>
        <v>1</v>
      </c>
      <c r="K28" s="42">
        <f>SUMIF(WCCF!$A:$A,$A28,WCCF!$B:$B)</f>
        <v>1</v>
      </c>
      <c r="L28" s="43">
        <f t="shared" si="1"/>
        <v>8.4</v>
      </c>
    </row>
    <row r="29" spans="1:12" ht="15" x14ac:dyDescent="0.2">
      <c r="A29" s="41" t="s">
        <v>48</v>
      </c>
      <c r="B29" s="42">
        <f>SUMIF('MS Regional '!$A:$A,A29,'MS Regional '!B:B)</f>
        <v>1</v>
      </c>
      <c r="C29" s="42">
        <f>SUMIF(WGCF!A:A,$A29,WGCF!B:B)</f>
        <v>0</v>
      </c>
      <c r="D29" s="42">
        <f>SUMIF(SMCI!$A:$A,$A29,SMCI!$B:$B)</f>
        <v>0</v>
      </c>
      <c r="E29" s="42">
        <f>SUMIF(RDU!$A:$A,$A29,RDU!$B:$B)</f>
        <v>0</v>
      </c>
      <c r="F29" s="42">
        <f>SUMIF(MSP!$A:$A,$A29,MSP!$B:$B)</f>
        <v>0</v>
      </c>
      <c r="G29" s="42">
        <f>SUMIF(MCCF!$A:$A,$A29,MCCF!$B:$B)</f>
        <v>0</v>
      </c>
      <c r="H29" s="42">
        <f>SUMIF(EMCF!$A:$A,$A29,EMCF!$B:$B)</f>
        <v>0</v>
      </c>
      <c r="I29" s="42">
        <f>SUMIF(DCCF!$A:$A,$A29,DCCF!$B:$B)</f>
        <v>0</v>
      </c>
      <c r="J29" s="42">
        <f>SUMIF(CMCF!$A:$A,$A29,CMCF!$B:$B)</f>
        <v>0</v>
      </c>
      <c r="K29" s="42">
        <f>SUMIF(WCCF!$A:$A,$A29,WCCF!$B:$B)</f>
        <v>0</v>
      </c>
      <c r="L29" s="43">
        <f t="shared" si="1"/>
        <v>1</v>
      </c>
    </row>
    <row r="30" spans="1:12" ht="15" x14ac:dyDescent="0.2">
      <c r="A30" s="45" t="s">
        <v>18</v>
      </c>
      <c r="B30" s="42">
        <f>SUMIF('MS Regional '!$A:$A,A30,'MS Regional '!B:B)</f>
        <v>0</v>
      </c>
      <c r="C30" s="42">
        <f>SUMIF(WGCF!A:A,$A30,WGCF!B:B)</f>
        <v>0</v>
      </c>
      <c r="D30" s="42">
        <f>SUMIF(SMCI!$A:$A,$A30,SMCI!$B:$B)</f>
        <v>0</v>
      </c>
      <c r="E30" s="42">
        <f>SUMIF(RDU!$A:$A,$A30,RDU!$B:$B)</f>
        <v>0</v>
      </c>
      <c r="F30" s="42">
        <f>SUMIF(MSP!$A:$A,$A30,MSP!$B:$B)</f>
        <v>1</v>
      </c>
      <c r="G30" s="42">
        <f>SUMIF(MCCF!$A:$A,$A30,MCCF!$B:$B)</f>
        <v>0</v>
      </c>
      <c r="H30" s="42">
        <f>SUMIF(EMCF!$A:$A,$A30,EMCF!$B:$B)</f>
        <v>0</v>
      </c>
      <c r="I30" s="42">
        <f>SUMIF(DCCF!$A:$A,$A30,DCCF!$B:$B)</f>
        <v>0</v>
      </c>
      <c r="J30" s="42">
        <f>SUMIF(CMCF!$A:$A,$A30,CMCF!$B:$B)</f>
        <v>1</v>
      </c>
      <c r="K30" s="42">
        <f>SUMIF(WCCF!$A:$A,$A30,WCCF!$B:$B)</f>
        <v>0</v>
      </c>
      <c r="L30" s="43">
        <f t="shared" si="1"/>
        <v>2</v>
      </c>
    </row>
    <row r="31" spans="1:12" ht="15" x14ac:dyDescent="0.2">
      <c r="A31" s="44" t="s">
        <v>78</v>
      </c>
      <c r="B31" s="42">
        <f>SUMIF('MS Regional '!$A:$A,A31,'MS Regional '!B:B)</f>
        <v>0</v>
      </c>
      <c r="C31" s="42">
        <f>SUMIF(WGCF!A:A,$A31,WGCF!B:B)</f>
        <v>2.8</v>
      </c>
      <c r="D31" s="42">
        <f>SUMIF(SMCI!$A:$A,$A31,SMCI!$B:$B)</f>
        <v>8.1999999999999993</v>
      </c>
      <c r="E31" s="42">
        <f>SUMIF(RDU!$A:$A,$A31,RDU!$B:$B)</f>
        <v>4.2</v>
      </c>
      <c r="F31" s="42">
        <f>SUMIF(MSP!$A:$A,$A31,MSP!$B:$B)</f>
        <v>7.8</v>
      </c>
      <c r="G31" s="42">
        <f>SUMIF(MCCF!$A:$A,$A31,MCCF!$B:$B)</f>
        <v>2</v>
      </c>
      <c r="H31" s="42">
        <f>SUMIF(EMCF!$A:$A,$A31,EMCF!$B:$B)</f>
        <v>7</v>
      </c>
      <c r="I31" s="42">
        <f>SUMIF(DCCF!$A:$A,$A31,DCCF!$B:$B)</f>
        <v>2.4</v>
      </c>
      <c r="J31" s="42">
        <f>SUMIF(CMCF!$A:$A,$A31,CMCF!$B:$B)</f>
        <v>12.6</v>
      </c>
      <c r="K31" s="42">
        <f>SUMIF(WCCF!$A:$A,$A31,WCCF!$B:$B)</f>
        <v>5.6</v>
      </c>
      <c r="L31" s="43">
        <f t="shared" si="1"/>
        <v>52.6</v>
      </c>
    </row>
    <row r="32" spans="1:12" ht="15" x14ac:dyDescent="0.2">
      <c r="A32" s="41" t="s">
        <v>0</v>
      </c>
      <c r="B32" s="42">
        <f>SUMIF('MS Regional '!$A:$A,A32,'MS Regional '!B:B)</f>
        <v>0</v>
      </c>
      <c r="C32" s="42">
        <f>SUMIF(WGCF!A:A,$A32,WGCF!B:B)</f>
        <v>5.6</v>
      </c>
      <c r="D32" s="42">
        <f>SUMIF(SMCI!$A:$A,$A32,SMCI!$B:$B)</f>
        <v>13.8</v>
      </c>
      <c r="E32" s="42">
        <f>SUMIF(RDU!$A:$A,$A32,RDU!$B:$B)</f>
        <v>0</v>
      </c>
      <c r="F32" s="42">
        <f>SUMIF(MSP!$A:$A,$A32,MSP!$B:$B)</f>
        <v>26</v>
      </c>
      <c r="G32" s="42">
        <f>SUMIF(MCCF!$A:$A,$A32,MCCF!$B:$B)</f>
        <v>13.8</v>
      </c>
      <c r="H32" s="42">
        <f>SUMIF(EMCF!$A:$A,$A32,EMCF!$B:$B)</f>
        <v>13.4</v>
      </c>
      <c r="I32" s="42">
        <f>SUMIF(DCCF!$A:$A,$A32,DCCF!$B:$B)</f>
        <v>4.2</v>
      </c>
      <c r="J32" s="42">
        <f>SUMIF(CMCF!$A:$A,$A32,CMCF!$B:$B)</f>
        <v>31.4</v>
      </c>
      <c r="K32" s="42">
        <f>SUMIF(WCCF!$A:$A,$A32,WCCF!$B:$B)</f>
        <v>8.4</v>
      </c>
      <c r="L32" s="43">
        <f t="shared" si="1"/>
        <v>116.60000000000002</v>
      </c>
    </row>
    <row r="33" spans="1:12" ht="18" customHeight="1" x14ac:dyDescent="0.2">
      <c r="A33" s="41" t="s">
        <v>74</v>
      </c>
      <c r="B33" s="42">
        <f>SUMIF('MS Regional '!$A:$A,A33,'MS Regional '!B:B)</f>
        <v>0</v>
      </c>
      <c r="C33" s="42">
        <f>SUMIF(WGCF!A:A,$A33,WGCF!B:B)</f>
        <v>0</v>
      </c>
      <c r="D33" s="42">
        <f>SUMIF(SMCI!$A:$A,$A33,SMCI!$B:$B)</f>
        <v>0</v>
      </c>
      <c r="E33" s="42">
        <f>SUMIF(RDU!$A:$A,$A33,RDU!$B:$B)</f>
        <v>7</v>
      </c>
      <c r="F33" s="42">
        <f>SUMIF(MSP!$A:$A,$A33,MSP!$B:$B)</f>
        <v>0</v>
      </c>
      <c r="G33" s="42">
        <f>SUMIF(MCCF!$A:$A,$A33,MCCF!$B:$B)</f>
        <v>0</v>
      </c>
      <c r="H33" s="42">
        <f>SUMIF(EMCF!$A:$A,$A33,EMCF!$B:$B)</f>
        <v>0</v>
      </c>
      <c r="I33" s="42">
        <f>SUMIF(DCCF!$A:$A,$A33,DCCF!$B:$B)</f>
        <v>0</v>
      </c>
      <c r="J33" s="42">
        <f>SUMIF(CMCF!$A:$A,$A33,CMCF!$B:$B)</f>
        <v>0</v>
      </c>
      <c r="K33" s="42">
        <f>SUMIF(WCCF!$A:$A,$A33,WCCF!$B:$B)</f>
        <v>0</v>
      </c>
      <c r="L33" s="43">
        <f t="shared" si="1"/>
        <v>7</v>
      </c>
    </row>
    <row r="34" spans="1:12" ht="15" x14ac:dyDescent="0.2">
      <c r="A34" s="41" t="s">
        <v>71</v>
      </c>
      <c r="B34" s="42">
        <f>SUMIF('MS Regional '!$A:$A,A34,'MS Regional '!B:B)</f>
        <v>0</v>
      </c>
      <c r="C34" s="42">
        <f>SUMIF(WGCF!A:A,$A34,WGCF!B:B)</f>
        <v>3</v>
      </c>
      <c r="D34" s="42">
        <f>SUMIF(SMCI!$A:$A,$A34,SMCI!$B:$B)</f>
        <v>4</v>
      </c>
      <c r="E34" s="42">
        <f>SUMIF(RDU!$A:$A,$A34,RDU!$B:$B)</f>
        <v>0</v>
      </c>
      <c r="F34" s="42">
        <f>SUMIF(MSP!$A:$A,$A34,MSP!$B:$B)</f>
        <v>3</v>
      </c>
      <c r="G34" s="42">
        <f>SUMIF(MCCF!$A:$A,$A34,MCCF!$B:$B)</f>
        <v>1</v>
      </c>
      <c r="H34" s="42">
        <f>SUMIF(EMCF!$A:$A,$A34,EMCF!$B:$B)</f>
        <v>0</v>
      </c>
      <c r="I34" s="42">
        <f>SUMIF(DCCF!$A:$A,$A34,DCCF!$B:$B)</f>
        <v>2</v>
      </c>
      <c r="J34" s="42">
        <f>SUMIF(CMCF!$A:$A,$A34,CMCF!$B:$B)</f>
        <v>12.8</v>
      </c>
      <c r="K34" s="42">
        <f>SUMIF(WCCF!$A:$A,$A34,WCCF!$B:$B)</f>
        <v>0</v>
      </c>
      <c r="L34" s="43">
        <f t="shared" si="1"/>
        <v>25.8</v>
      </c>
    </row>
    <row r="35" spans="1:12" ht="15" x14ac:dyDescent="0.2">
      <c r="A35" s="44" t="s">
        <v>29</v>
      </c>
      <c r="B35" s="42">
        <f>SUMIF('MS Regional '!$A:$A,A35,'MS Regional '!B:B)</f>
        <v>0</v>
      </c>
      <c r="C35" s="42">
        <f>SUMIF(WGCF!A:A,$A35,WGCF!B:B)</f>
        <v>1</v>
      </c>
      <c r="D35" s="42">
        <f>SUMIF(SMCI!$A:$A,$A35,SMCI!$B:$B)</f>
        <v>0</v>
      </c>
      <c r="E35" s="42">
        <f>SUMIF(RDU!$A:$A,$A35,RDU!$B:$B)</f>
        <v>0</v>
      </c>
      <c r="F35" s="42">
        <f>SUMIF(MSP!$A:$A,$A35,MSP!$B:$B)</f>
        <v>0</v>
      </c>
      <c r="G35" s="42">
        <f>SUMIF(MCCF!$A:$A,$A35,MCCF!$B:$B)</f>
        <v>0</v>
      </c>
      <c r="H35" s="42">
        <f>SUMIF(EMCF!$A:$A,$A35,EMCF!$B:$B)</f>
        <v>0</v>
      </c>
      <c r="I35" s="42">
        <f>SUMIF(DCCF!$A:$A,$A35,DCCF!$B:$B)</f>
        <v>1.4</v>
      </c>
      <c r="J35" s="42">
        <f>SUMIF(CMCF!$A:$A,$A35,CMCF!$B:$B)</f>
        <v>0</v>
      </c>
      <c r="K35" s="42">
        <f>SUMIF(WCCF!$A:$A,$A35,WCCF!$B:$B)</f>
        <v>0</v>
      </c>
      <c r="L35" s="43">
        <f t="shared" si="1"/>
        <v>2.4</v>
      </c>
    </row>
    <row r="36" spans="1:12" ht="15" x14ac:dyDescent="0.2">
      <c r="A36" s="41" t="s">
        <v>23</v>
      </c>
      <c r="B36" s="42">
        <f>SUMIF('MS Regional '!$A:$A,A36,'MS Regional '!B:B)</f>
        <v>0</v>
      </c>
      <c r="C36" s="42">
        <f>SUMIF(WGCF!A:A,$A36,WGCF!B:B)</f>
        <v>0</v>
      </c>
      <c r="D36" s="42">
        <f>SUMIF(SMCI!$A:$A,$A36,SMCI!$B:$B)</f>
        <v>1</v>
      </c>
      <c r="E36" s="42">
        <f>SUMIF(RDU!$A:$A,$A36,RDU!$B:$B)</f>
        <v>0</v>
      </c>
      <c r="F36" s="42">
        <f>SUMIF(MSP!$A:$A,$A36,MSP!$B:$B)</f>
        <v>1.4</v>
      </c>
      <c r="G36" s="42">
        <f>SUMIF(MCCF!$A:$A,$A36,MCCF!$B:$B)</f>
        <v>0</v>
      </c>
      <c r="H36" s="42">
        <f>SUMIF(EMCF!$A:$A,$A36,EMCF!$B:$B)</f>
        <v>1</v>
      </c>
      <c r="I36" s="42">
        <f>SUMIF(DCCF!$A:$A,$A36,DCCF!$B:$B)</f>
        <v>0</v>
      </c>
      <c r="J36" s="42">
        <f>SUMIF(CMCF!$A:$A,$A36,CMCF!$B:$B)</f>
        <v>1</v>
      </c>
      <c r="K36" s="42">
        <f>SUMIF(WCCF!$A:$A,$A36,WCCF!$B:$B)</f>
        <v>0</v>
      </c>
      <c r="L36" s="43">
        <f t="shared" ref="L36:L76" si="7">SUM(B36:K36)</f>
        <v>4.4000000000000004</v>
      </c>
    </row>
    <row r="37" spans="1:12" ht="15" x14ac:dyDescent="0.2">
      <c r="A37" s="41" t="s">
        <v>22</v>
      </c>
      <c r="B37" s="42">
        <f>SUMIF('MS Regional '!$A:$A,A37,'MS Regional '!B:B)</f>
        <v>0</v>
      </c>
      <c r="C37" s="42">
        <f>SUMIF(WGCF!A:A,$A37,WGCF!B:B)</f>
        <v>0</v>
      </c>
      <c r="D37" s="42">
        <f>SUMIF(SMCI!$A:$A,$A37,SMCI!$B:$B)</f>
        <v>3.4</v>
      </c>
      <c r="E37" s="42">
        <f>SUMIF(RDU!$A:$A,$A37,RDU!$B:$B)</f>
        <v>0</v>
      </c>
      <c r="F37" s="42">
        <f>SUMIF(MSP!$A:$A,$A37,MSP!$B:$B)</f>
        <v>3</v>
      </c>
      <c r="G37" s="42">
        <f>SUMIF(MCCF!$A:$A,$A37,MCCF!$B:$B)</f>
        <v>2</v>
      </c>
      <c r="H37" s="42">
        <f>SUMIF(EMCF!$A:$A,$A37,EMCF!$B:$B)</f>
        <v>2.8</v>
      </c>
      <c r="I37" s="42">
        <f>SUMIF(DCCF!$A:$A,$A37,DCCF!$B:$B)</f>
        <v>0</v>
      </c>
      <c r="J37" s="42">
        <f>SUMIF(CMCF!$A:$A,$A37,CMCF!$B:$B)</f>
        <v>3</v>
      </c>
      <c r="K37" s="42">
        <f>SUMIF(WCCF!$A:$A,$A37,WCCF!$B:$B)</f>
        <v>2</v>
      </c>
      <c r="L37" s="43">
        <f t="shared" si="7"/>
        <v>16.2</v>
      </c>
    </row>
    <row r="38" spans="1:12" ht="15" x14ac:dyDescent="0.2">
      <c r="A38" s="41" t="s">
        <v>15</v>
      </c>
      <c r="B38" s="42">
        <f>SUMIF('MS Regional '!$A:$A,A38,'MS Regional '!B:B)</f>
        <v>0</v>
      </c>
      <c r="C38" s="42">
        <f>SUMIF(WGCF!A:A,$A38,WGCF!B:B)</f>
        <v>0</v>
      </c>
      <c r="D38" s="42">
        <f>SUMIF(SMCI!$A:$A,$A38,SMCI!$B:$B)</f>
        <v>1</v>
      </c>
      <c r="E38" s="42">
        <f>SUMIF(RDU!$A:$A,$A38,RDU!$B:$B)</f>
        <v>0</v>
      </c>
      <c r="F38" s="42">
        <f>SUMIF(MSP!$A:$A,$A38,MSP!$B:$B)</f>
        <v>2.4</v>
      </c>
      <c r="G38" s="42">
        <f>SUMIF(MCCF!$A:$A,$A38,MCCF!$B:$B)</f>
        <v>1.4</v>
      </c>
      <c r="H38" s="42">
        <f>SUMIF(EMCF!$A:$A,$A38,EMCF!$B:$B)</f>
        <v>2</v>
      </c>
      <c r="I38" s="42">
        <f>SUMIF(DCCF!$A:$A,$A38,DCCF!$B:$B)</f>
        <v>0</v>
      </c>
      <c r="J38" s="42">
        <f>SUMIF(CMCF!$A:$A,$A38,CMCF!$B:$B)</f>
        <v>1</v>
      </c>
      <c r="K38" s="42">
        <f>SUMIF(WCCF!$A:$A,$A38,WCCF!$B:$B)</f>
        <v>1.4</v>
      </c>
      <c r="L38" s="43">
        <f t="shared" si="7"/>
        <v>9.1999999999999993</v>
      </c>
    </row>
    <row r="39" spans="1:12" ht="15" x14ac:dyDescent="0.2">
      <c r="A39" s="41" t="s">
        <v>64</v>
      </c>
      <c r="B39" s="42">
        <f>SUMIF('MS Regional '!$A:$A,A39,'MS Regional '!B:B)</f>
        <v>0</v>
      </c>
      <c r="C39" s="42">
        <f>SUMIF(WGCF!A:A,$A39,WGCF!B:B)</f>
        <v>0</v>
      </c>
      <c r="D39" s="42">
        <f>SUMIF(SMCI!$A:$A,$A39,SMCI!$B:$B)</f>
        <v>0</v>
      </c>
      <c r="E39" s="42">
        <f>SUMIF(RDU!$A:$A,$A39,RDU!$B:$B)</f>
        <v>0</v>
      </c>
      <c r="F39" s="42">
        <f>SUMIF(MSP!$A:$A,$A39,MSP!$B:$B)</f>
        <v>0</v>
      </c>
      <c r="G39" s="42">
        <f>SUMIF(MCCF!$A:$A,$A39,MCCF!$B:$B)</f>
        <v>0</v>
      </c>
      <c r="H39" s="42">
        <f>SUMIF(EMCF!$A:$A,$A39,EMCF!$B:$B)</f>
        <v>0</v>
      </c>
      <c r="I39" s="42">
        <f>SUMIF(DCCF!$A:$A,$A39,DCCF!$B:$B)</f>
        <v>0</v>
      </c>
      <c r="J39" s="42">
        <f>SUMIF(CMCF!$A:$A,$A39,CMCF!$B:$B)</f>
        <v>1</v>
      </c>
      <c r="K39" s="42">
        <f>SUMIF(WCCF!$A:$A,$A39,WCCF!$B:$B)</f>
        <v>0</v>
      </c>
      <c r="L39" s="43">
        <f t="shared" si="7"/>
        <v>1</v>
      </c>
    </row>
    <row r="40" spans="1:12" ht="15" x14ac:dyDescent="0.2">
      <c r="A40" s="79" t="s">
        <v>83</v>
      </c>
      <c r="B40" s="42">
        <f>SUMIF('MS Regional '!$A:$A,A40,'MS Regional '!B:B)</f>
        <v>0</v>
      </c>
      <c r="C40" s="42">
        <f>SUMIF(WGCF!A:A,$A40,WGCF!B:B)</f>
        <v>0</v>
      </c>
      <c r="D40" s="42">
        <f>SUMIF(SMCI!$A:$A,$A40,SMCI!$B:$B)</f>
        <v>2.4</v>
      </c>
      <c r="E40" s="42">
        <f>SUMIF(RDU!$A:$A,$A40,RDU!$B:$B)</f>
        <v>0</v>
      </c>
      <c r="F40" s="42">
        <f>SUMIF(MSP!$A:$A,$A40,MSP!$B:$B)</f>
        <v>2.4</v>
      </c>
      <c r="G40" s="42">
        <f>SUMIF(MCCF!$A:$A,$A40,MCCF!$B:$B)</f>
        <v>0</v>
      </c>
      <c r="H40" s="42">
        <f>SUMIF(EMCF!$A:$A,$A40,EMCF!$B:$B)</f>
        <v>2</v>
      </c>
      <c r="I40" s="42">
        <f>SUMIF(DCCF!$A:$A,$A40,DCCF!$B:$B)</f>
        <v>0</v>
      </c>
      <c r="J40" s="42">
        <f>SUMIF(CMCF!$A:$A,$A40,CMCF!$B:$B)</f>
        <v>0</v>
      </c>
      <c r="K40" s="42">
        <f>SUMIF(WCCF!$A:$A,$A40,WCCF!$B:$B)</f>
        <v>1.4</v>
      </c>
      <c r="L40" s="43">
        <f t="shared" si="7"/>
        <v>8.1999999999999993</v>
      </c>
    </row>
    <row r="41" spans="1:12" ht="15" x14ac:dyDescent="0.2">
      <c r="A41" s="44" t="s">
        <v>8</v>
      </c>
      <c r="B41" s="42">
        <f>SUMIF('MS Regional '!$A:$A,A41,'MS Regional '!B:B)</f>
        <v>0</v>
      </c>
      <c r="C41" s="42">
        <f>SUMIF(WGCF!A:A,$A41,WGCF!B:B)</f>
        <v>0.5</v>
      </c>
      <c r="D41" s="42">
        <f>SUMIF(SMCI!$A:$A,$A41,SMCI!$B:$B)</f>
        <v>3.8</v>
      </c>
      <c r="E41" s="42">
        <f>SUMIF(RDU!$A:$A,$A41,RDU!$B:$B)</f>
        <v>0</v>
      </c>
      <c r="F41" s="42">
        <f>SUMIF(MSP!$A:$A,$A41,MSP!$B:$B)</f>
        <v>3.8</v>
      </c>
      <c r="G41" s="42">
        <f>SUMIF(MCCF!$A:$A,$A41,MCCF!$B:$B)</f>
        <v>1.4</v>
      </c>
      <c r="H41" s="42">
        <f>SUMIF(EMCF!$A:$A,$A41,EMCF!$B:$B)</f>
        <v>1.4</v>
      </c>
      <c r="I41" s="42">
        <f>SUMIF(DCCF!$A:$A,$A41,DCCF!$B:$B)</f>
        <v>1</v>
      </c>
      <c r="J41" s="42">
        <f>SUMIF(CMCF!$A:$A,$A41,CMCF!$B:$B)</f>
        <v>5.6</v>
      </c>
      <c r="K41" s="42">
        <f>SUMIF(WCCF!$A:$A,$A41,WCCF!$B:$B)</f>
        <v>2</v>
      </c>
      <c r="L41" s="43">
        <f t="shared" si="7"/>
        <v>19.5</v>
      </c>
    </row>
    <row r="42" spans="1:12" ht="15" x14ac:dyDescent="0.2">
      <c r="A42" s="41" t="s">
        <v>89</v>
      </c>
      <c r="B42" s="42">
        <f>SUMIF('MS Regional '!$A:$A,A42,'MS Regional '!B:B)</f>
        <v>0</v>
      </c>
      <c r="C42" s="42">
        <f>SUMIF(WGCF!A:A,$A42,WGCF!B:B)</f>
        <v>0</v>
      </c>
      <c r="D42" s="42">
        <f>SUMIF(SMCI!$A:$A,$A42,SMCI!$B:$B)</f>
        <v>0</v>
      </c>
      <c r="E42" s="42">
        <f>SUMIF(RDU!$A:$A,$A42,RDU!$B:$B)</f>
        <v>0</v>
      </c>
      <c r="F42" s="42">
        <f>SUMIF(MSP!$A:$A,$A42,MSP!$B:$B)</f>
        <v>0</v>
      </c>
      <c r="G42" s="42">
        <f>SUMIF(MCCF!$A:$A,$A42,MCCF!$B:$B)</f>
        <v>0</v>
      </c>
      <c r="H42" s="42">
        <f>SUMIF(EMCF!$A:$A,$A42,EMCF!$B:$B)</f>
        <v>0</v>
      </c>
      <c r="I42" s="42">
        <f>SUMIF(DCCF!$A:$A,$A42,DCCF!$B:$B)</f>
        <v>0</v>
      </c>
      <c r="J42" s="42">
        <f>SUMIF(CMCF!$A:$A,$A42,CMCF!$B:$B)</f>
        <v>1</v>
      </c>
      <c r="K42" s="42">
        <f>SUMIF(WCCF!$A:$A,$A42,WCCF!$B:$B)</f>
        <v>0</v>
      </c>
      <c r="L42" s="43">
        <f t="shared" si="7"/>
        <v>1</v>
      </c>
    </row>
    <row r="43" spans="1:12" ht="15" x14ac:dyDescent="0.2">
      <c r="A43" s="66" t="s">
        <v>52</v>
      </c>
      <c r="B43" s="42">
        <f>SUMIF('MS Regional '!$A:$A,A43,'MS Regional '!B:B)</f>
        <v>1</v>
      </c>
      <c r="C43" s="42">
        <f>SUMIF(WGCF!A:A,$A43,WGCF!B:B)</f>
        <v>0</v>
      </c>
      <c r="D43" s="42">
        <f>SUMIF(SMCI!$A:$A,$A43,SMCI!$B:$B)</f>
        <v>0</v>
      </c>
      <c r="E43" s="42">
        <f>SUMIF(RDU!$A:$A,$A43,RDU!$B:$B)</f>
        <v>0</v>
      </c>
      <c r="F43" s="42">
        <f>SUMIF(MSP!$A:$A,$A43,MSP!$B:$B)</f>
        <v>0</v>
      </c>
      <c r="G43" s="42">
        <f>SUMIF(MCCF!$A:$A,$A43,MCCF!$B:$B)</f>
        <v>0</v>
      </c>
      <c r="H43" s="42">
        <f>SUMIF(EMCF!$A:$A,$A43,EMCF!$B:$B)</f>
        <v>0</v>
      </c>
      <c r="I43" s="42">
        <f>SUMIF(DCCF!$A:$A,$A43,DCCF!$B:$B)</f>
        <v>0</v>
      </c>
      <c r="J43" s="42">
        <f>SUMIF(CMCF!$A:$A,$A43,CMCF!$B:$B)</f>
        <v>0</v>
      </c>
      <c r="K43" s="42">
        <f>SUMIF(WCCF!$A:$A,$A43,WCCF!$B:$B)</f>
        <v>0</v>
      </c>
      <c r="L43" s="43">
        <f t="shared" ref="L43" si="8">SUM(B43:K43)</f>
        <v>1</v>
      </c>
    </row>
    <row r="44" spans="1:12" ht="15" x14ac:dyDescent="0.2">
      <c r="A44" s="41" t="s">
        <v>94</v>
      </c>
      <c r="B44" s="42">
        <f>SUMIF('MS Regional '!$A:$A,A44,'MS Regional '!B:B)</f>
        <v>0</v>
      </c>
      <c r="C44" s="42">
        <f>SUMIF(WGCF!A:A,$A44,WGCF!B:B)</f>
        <v>0.5</v>
      </c>
      <c r="D44" s="42">
        <f>SUMIF(SMCI!$A:$A,$A44,SMCI!$B:$B)</f>
        <v>1.4</v>
      </c>
      <c r="E44" s="42">
        <f>SUMIF(RDU!$A:$A,$A44,RDU!$B:$B)</f>
        <v>0</v>
      </c>
      <c r="F44" s="42">
        <f>SUMIF(MSP!$A:$A,$A44,MSP!$B:$B)</f>
        <v>2</v>
      </c>
      <c r="G44" s="42">
        <f>SUMIF(MCCF!$A:$A,$A44,MCCF!$B:$B)</f>
        <v>1</v>
      </c>
      <c r="H44" s="42">
        <f>SUMIF(EMCF!$A:$A,$A44,EMCF!$B:$B)</f>
        <v>1.4</v>
      </c>
      <c r="I44" s="42">
        <f>SUMIF(DCCF!$A:$A,$A44,DCCF!$B:$B)</f>
        <v>0.5</v>
      </c>
      <c r="J44" s="42">
        <f>SUMIF(CMCF!$A:$A,$A44,CMCF!$B:$B)</f>
        <v>2</v>
      </c>
      <c r="K44" s="42">
        <f>SUMIF(WCCF!$A:$A,$A44,WCCF!$B:$B)</f>
        <v>1</v>
      </c>
      <c r="L44" s="43">
        <f t="shared" si="7"/>
        <v>9.8000000000000007</v>
      </c>
    </row>
    <row r="45" spans="1:12" ht="15" x14ac:dyDescent="0.2">
      <c r="A45" s="44" t="s">
        <v>14</v>
      </c>
      <c r="B45" s="42">
        <f>SUMIF('MS Regional '!$A:$A,A45,'MS Regional '!B:B)</f>
        <v>0</v>
      </c>
      <c r="C45" s="42">
        <f>SUMIF(WGCF!A:A,$A45,WGCF!B:B)</f>
        <v>0.2</v>
      </c>
      <c r="D45" s="42">
        <f>SUMIF(SMCI!$A:$A,$A45,SMCI!$B:$B)</f>
        <v>0.75</v>
      </c>
      <c r="E45" s="42">
        <f>SUMIF(RDU!$A:$A,$A45,RDU!$B:$B)</f>
        <v>0</v>
      </c>
      <c r="F45" s="42">
        <f>SUMIF(MSP!$A:$A,$A45,MSP!$B:$B)</f>
        <v>1</v>
      </c>
      <c r="G45" s="42">
        <f>SUMIF(MCCF!$A:$A,$A45,MCCF!$B:$B)</f>
        <v>0.5</v>
      </c>
      <c r="H45" s="42">
        <f>SUMIF(EMCF!$A:$A,$A45,EMCF!$B:$B)</f>
        <v>0.5</v>
      </c>
      <c r="I45" s="42">
        <f>SUMIF(DCCF!$A:$A,$A45,DCCF!$B:$B)</f>
        <v>0.2</v>
      </c>
      <c r="J45" s="42">
        <f>SUMIF(CMCF!$A:$A,$A45,CMCF!$B:$B)</f>
        <v>1</v>
      </c>
      <c r="K45" s="42">
        <f>SUMIF(WCCF!$A:$A,$A45,WCCF!$B:$B)</f>
        <v>0.25</v>
      </c>
      <c r="L45" s="43">
        <f t="shared" ref="L45" si="9">SUM(B45:K45)</f>
        <v>4.4000000000000004</v>
      </c>
    </row>
    <row r="46" spans="1:12" ht="15" x14ac:dyDescent="0.2">
      <c r="A46" s="41" t="s">
        <v>25</v>
      </c>
      <c r="B46" s="42">
        <f>SUMIF('MS Regional '!$A:$A,A46,'MS Regional '!B:B)</f>
        <v>0</v>
      </c>
      <c r="C46" s="42">
        <f>SUMIF(WGCF!A:A,$A46,WGCF!B:B)</f>
        <v>0</v>
      </c>
      <c r="D46" s="42">
        <f>SUMIF(SMCI!$A:$A,$A46,SMCI!$B:$B)</f>
        <v>1.2</v>
      </c>
      <c r="E46" s="42">
        <f>SUMIF(RDU!$A:$A,$A46,RDU!$B:$B)</f>
        <v>0</v>
      </c>
      <c r="F46" s="42">
        <f>SUMIF(MSP!$A:$A,$A46,MSP!$B:$B)</f>
        <v>1.4</v>
      </c>
      <c r="G46" s="42">
        <f>SUMIF(MCCF!$A:$A,$A46,MCCF!$B:$B)</f>
        <v>0</v>
      </c>
      <c r="H46" s="42">
        <f>SUMIF(EMCF!$A:$A,$A46,EMCF!$B:$B)</f>
        <v>1</v>
      </c>
      <c r="I46" s="42">
        <f>SUMIF(DCCF!$A:$A,$A46,DCCF!$B:$B)</f>
        <v>0</v>
      </c>
      <c r="J46" s="42">
        <f>SUMIF(CMCF!$A:$A,$A46,CMCF!$B:$B)</f>
        <v>1.5</v>
      </c>
      <c r="K46" s="42">
        <f>SUMIF(WCCF!$A:$A,$A46,WCCF!$B:$B)</f>
        <v>0</v>
      </c>
      <c r="L46" s="43">
        <f t="shared" si="7"/>
        <v>5.0999999999999996</v>
      </c>
    </row>
    <row r="47" spans="1:12" ht="15" x14ac:dyDescent="0.2">
      <c r="A47" s="41" t="s">
        <v>26</v>
      </c>
      <c r="B47" s="42">
        <f>SUMIF('MS Regional '!$A:$A,A47,'MS Regional '!B:B)</f>
        <v>0</v>
      </c>
      <c r="C47" s="42">
        <f>SUMIF(WGCF!A:A,$A47,WGCF!B:B)</f>
        <v>0.5</v>
      </c>
      <c r="D47" s="42">
        <f>SUMIF(SMCI!$A:$A,$A47,SMCI!$B:$B)</f>
        <v>2</v>
      </c>
      <c r="E47" s="42">
        <f>SUMIF(RDU!$A:$A,$A47,RDU!$B:$B)</f>
        <v>0</v>
      </c>
      <c r="F47" s="42">
        <f>SUMIF(MSP!$A:$A,$A47,MSP!$B:$B)</f>
        <v>7</v>
      </c>
      <c r="G47" s="42">
        <f>SUMIF(MCCF!$A:$A,$A47,MCCF!$B:$B)</f>
        <v>1</v>
      </c>
      <c r="H47" s="42">
        <f>SUMIF(EMCF!$A:$A,$A47,EMCF!$B:$B)</f>
        <v>2</v>
      </c>
      <c r="I47" s="42">
        <f>SUMIF(DCCF!$A:$A,$A47,DCCF!$B:$B)</f>
        <v>1</v>
      </c>
      <c r="J47" s="42">
        <f>SUMIF(CMCF!$A:$A,$A47,CMCF!$B:$B)</f>
        <v>7</v>
      </c>
      <c r="K47" s="42">
        <f>SUMIF(WCCF!$A:$A,$A47,WCCF!$B:$B)</f>
        <v>0</v>
      </c>
      <c r="L47" s="43">
        <f t="shared" si="7"/>
        <v>20.5</v>
      </c>
    </row>
    <row r="48" spans="1:12" ht="15" x14ac:dyDescent="0.2">
      <c r="A48" s="41" t="s">
        <v>17</v>
      </c>
      <c r="B48" s="42">
        <f>SUMIF('MS Regional '!$A:$A,A48,'MS Regional '!B:B)</f>
        <v>0</v>
      </c>
      <c r="C48" s="42">
        <f>SUMIF(WGCF!A:A,$A48,WGCF!B:B)</f>
        <v>0</v>
      </c>
      <c r="D48" s="42">
        <f>SUMIF(SMCI!$A:$A,$A48,SMCI!$B:$B)</f>
        <v>2.4</v>
      </c>
      <c r="E48" s="42">
        <f>SUMIF(RDU!$A:$A,$A48,RDU!$B:$B)</f>
        <v>0</v>
      </c>
      <c r="F48" s="42">
        <f>SUMIF(MSP!$A:$A,$A48,MSP!$B:$B)</f>
        <v>2.4</v>
      </c>
      <c r="G48" s="42">
        <f>SUMIF(MCCF!$A:$A,$A48,MCCF!$B:$B)</f>
        <v>0</v>
      </c>
      <c r="H48" s="42">
        <f>SUMIF(EMCF!$A:$A,$A48,EMCF!$B:$B)</f>
        <v>2</v>
      </c>
      <c r="I48" s="42">
        <f>SUMIF(DCCF!$A:$A,$A48,DCCF!$B:$B)</f>
        <v>0</v>
      </c>
      <c r="J48" s="42">
        <f>SUMIF(CMCF!$A:$A,$A48,CMCF!$B:$B)</f>
        <v>2</v>
      </c>
      <c r="K48" s="42">
        <f>SUMIF(WCCF!$A:$A,$A48,WCCF!$B:$B)</f>
        <v>0</v>
      </c>
      <c r="L48" s="43">
        <f t="shared" si="7"/>
        <v>8.8000000000000007</v>
      </c>
    </row>
    <row r="49" spans="1:12" ht="15" x14ac:dyDescent="0.2">
      <c r="A49" s="45" t="s">
        <v>19</v>
      </c>
      <c r="B49" s="42">
        <f>SUMIF('MS Regional '!$A:$A,A49,'MS Regional '!B:B)</f>
        <v>0</v>
      </c>
      <c r="C49" s="42">
        <f>SUMIF(WGCF!A:A,$A49,WGCF!B:B)</f>
        <v>0</v>
      </c>
      <c r="D49" s="42">
        <f>SUMIF(SMCI!$A:$A,$A49,SMCI!$B:$B)</f>
        <v>0</v>
      </c>
      <c r="E49" s="42">
        <f>SUMIF(RDU!$A:$A,$A49,RDU!$B:$B)</f>
        <v>0</v>
      </c>
      <c r="F49" s="42">
        <f>SUMIF(MSP!$A:$A,$A49,MSP!$B:$B)</f>
        <v>3.2</v>
      </c>
      <c r="G49" s="42">
        <f>SUMIF(MCCF!$A:$A,$A49,MCCF!$B:$B)</f>
        <v>0</v>
      </c>
      <c r="H49" s="42">
        <f>SUMIF(EMCF!$A:$A,$A49,EMCF!$B:$B)</f>
        <v>0</v>
      </c>
      <c r="I49" s="42">
        <f>SUMIF(DCCF!$A:$A,$A49,DCCF!$B:$B)</f>
        <v>0</v>
      </c>
      <c r="J49" s="42">
        <f>SUMIF(CMCF!$A:$A,$A49,CMCF!$B:$B)</f>
        <v>2</v>
      </c>
      <c r="K49" s="42">
        <f>SUMIF(WCCF!$A:$A,$A49,WCCF!$B:$B)</f>
        <v>0</v>
      </c>
      <c r="L49" s="43">
        <f t="shared" si="7"/>
        <v>5.2</v>
      </c>
    </row>
    <row r="50" spans="1:12" ht="15" x14ac:dyDescent="0.2">
      <c r="A50" s="41" t="s">
        <v>27</v>
      </c>
      <c r="B50" s="42">
        <f>SUMIF('MS Regional '!$A:$A,A50,'MS Regional '!B:B)</f>
        <v>0</v>
      </c>
      <c r="C50" s="42">
        <f>SUMIF(WGCF!A:A,$A50,WGCF!B:B)</f>
        <v>0</v>
      </c>
      <c r="D50" s="42">
        <f>SUMIF(SMCI!$A:$A,$A50,SMCI!$B:$B)</f>
        <v>0.5</v>
      </c>
      <c r="E50" s="42">
        <f>SUMIF(RDU!$A:$A,$A50,RDU!$B:$B)</f>
        <v>0</v>
      </c>
      <c r="F50" s="42">
        <f>SUMIF(MSP!$A:$A,$A50,MSP!$B:$B)</f>
        <v>1</v>
      </c>
      <c r="G50" s="42">
        <f>SUMIF(MCCF!$A:$A,$A50,MCCF!$B:$B)</f>
        <v>0</v>
      </c>
      <c r="H50" s="42">
        <f>SUMIF(EMCF!$A:$A,$A50,EMCF!$B:$B)</f>
        <v>1</v>
      </c>
      <c r="I50" s="42">
        <f>SUMIF(DCCF!$A:$A,$A50,DCCF!$B:$B)</f>
        <v>0</v>
      </c>
      <c r="J50" s="42">
        <f>SUMIF(CMCF!$A:$A,$A50,CMCF!$B:$B)</f>
        <v>1</v>
      </c>
      <c r="K50" s="42">
        <f>SUMIF(WCCF!$A:$A,$A50,WCCF!$B:$B)</f>
        <v>0</v>
      </c>
      <c r="L50" s="43">
        <f t="shared" ref="L50" si="10">SUM(B50:K50)</f>
        <v>3.5</v>
      </c>
    </row>
    <row r="51" spans="1:12" ht="15" x14ac:dyDescent="0.2">
      <c r="A51" s="41" t="s">
        <v>28</v>
      </c>
      <c r="B51" s="42">
        <f>SUMIF('MS Regional '!$A:$A,A51,'MS Regional '!B:B)</f>
        <v>0</v>
      </c>
      <c r="C51" s="42">
        <f>SUMIF(WGCF!A:A,$A51,WGCF!B:B)</f>
        <v>0</v>
      </c>
      <c r="D51" s="42">
        <f>SUMIF(SMCI!$A:$A,$A51,SMCI!$B:$B)</f>
        <v>0.5</v>
      </c>
      <c r="E51" s="42">
        <f>SUMIF(RDU!$A:$A,$A51,RDU!$B:$B)</f>
        <v>0</v>
      </c>
      <c r="F51" s="42">
        <f>SUMIF(MSP!$A:$A,$A51,MSP!$B:$B)</f>
        <v>2</v>
      </c>
      <c r="G51" s="42">
        <f>SUMIF(MCCF!$A:$A,$A51,MCCF!$B:$B)</f>
        <v>0</v>
      </c>
      <c r="H51" s="42">
        <f>SUMIF(EMCF!$A:$A,$A51,EMCF!$B:$B)</f>
        <v>1</v>
      </c>
      <c r="I51" s="42">
        <f>SUMIF(DCCF!$A:$A,$A51,DCCF!$B:$B)</f>
        <v>0</v>
      </c>
      <c r="J51" s="42">
        <f>SUMIF(CMCF!$A:$A,$A51,CMCF!$B:$B)</f>
        <v>2</v>
      </c>
      <c r="K51" s="42">
        <f>SUMIF(WCCF!$A:$A,$A51,WCCF!$B:$B)</f>
        <v>0</v>
      </c>
      <c r="L51" s="43">
        <f t="shared" si="7"/>
        <v>5.5</v>
      </c>
    </row>
    <row r="52" spans="1:12" ht="15" x14ac:dyDescent="0.2">
      <c r="A52" s="41" t="s">
        <v>5</v>
      </c>
      <c r="B52" s="42">
        <f>SUMIF('MS Regional '!$A:$A,A52,'MS Regional '!B:B)</f>
        <v>0</v>
      </c>
      <c r="C52" s="42">
        <f>SUMIF(WGCF!A:A,$A52,WGCF!B:B)</f>
        <v>0</v>
      </c>
      <c r="D52" s="42">
        <f>SUMIF(SMCI!$A:$A,$A52,SMCI!$B:$B)</f>
        <v>1.4</v>
      </c>
      <c r="E52" s="42">
        <f>SUMIF(RDU!$A:$A,$A52,RDU!$B:$B)</f>
        <v>0</v>
      </c>
      <c r="F52" s="42">
        <f>SUMIF(MSP!$A:$A,$A52,MSP!$B:$B)</f>
        <v>2</v>
      </c>
      <c r="G52" s="42">
        <f>SUMIF(MCCF!$A:$A,$A52,MCCF!$B:$B)</f>
        <v>0</v>
      </c>
      <c r="H52" s="42">
        <f>SUMIF(EMCF!$A:$A,$A52,EMCF!$B:$B)</f>
        <v>0</v>
      </c>
      <c r="I52" s="42">
        <f>SUMIF(DCCF!$A:$A,$A52,DCCF!$B:$B)</f>
        <v>0</v>
      </c>
      <c r="J52" s="42">
        <f>SUMIF(CMCF!$A:$A,$A52,CMCF!$B:$B)</f>
        <v>2.5</v>
      </c>
      <c r="K52" s="42">
        <f>SUMIF(WCCF!$A:$A,$A52,WCCF!$B:$B)</f>
        <v>0</v>
      </c>
      <c r="L52" s="43">
        <f t="shared" si="7"/>
        <v>5.9</v>
      </c>
    </row>
    <row r="53" spans="1:12" ht="15" x14ac:dyDescent="0.2">
      <c r="A53" s="44" t="s">
        <v>7</v>
      </c>
      <c r="B53" s="42">
        <f>SUMIF('MS Regional '!$A:$A,A53,'MS Regional '!B:B)</f>
        <v>0</v>
      </c>
      <c r="C53" s="42">
        <f>SUMIF(WGCF!A:A,$A53,WGCF!B:B)</f>
        <v>0.5</v>
      </c>
      <c r="D53" s="42">
        <f>SUMIF(SMCI!$A:$A,$A53,SMCI!$B:$B)</f>
        <v>4.2</v>
      </c>
      <c r="E53" s="42">
        <f>SUMIF(RDU!$A:$A,$A53,RDU!$B:$B)</f>
        <v>0</v>
      </c>
      <c r="F53" s="42">
        <f>SUMIF(MSP!$A:$A,$A53,MSP!$B:$B)</f>
        <v>3.2</v>
      </c>
      <c r="G53" s="42">
        <f>SUMIF(MCCF!$A:$A,$A53,MCCF!$B:$B)</f>
        <v>0</v>
      </c>
      <c r="H53" s="42">
        <f>SUMIF(EMCF!$A:$A,$A53,EMCF!$B:$B)</f>
        <v>4.2</v>
      </c>
      <c r="I53" s="42">
        <f>SUMIF(DCCF!$A:$A,$A53,DCCF!$B:$B)</f>
        <v>0.75</v>
      </c>
      <c r="J53" s="42">
        <f>SUMIF(CMCF!$A:$A,$A53,CMCF!$B:$B)</f>
        <v>4.2</v>
      </c>
      <c r="K53" s="42">
        <f>SUMIF(WCCF!$A:$A,$A53,WCCF!$B:$B)</f>
        <v>0</v>
      </c>
      <c r="L53" s="43">
        <f t="shared" si="7"/>
        <v>17.05</v>
      </c>
    </row>
    <row r="54" spans="1:12" ht="15" x14ac:dyDescent="0.2">
      <c r="A54" s="41" t="s">
        <v>63</v>
      </c>
      <c r="B54" s="42">
        <f>SUMIF('MS Regional '!$A:$A,A54,'MS Regional '!B:B)</f>
        <v>0</v>
      </c>
      <c r="C54" s="42">
        <f>SUMIF(WGCF!A:A,$A54,WGCF!B:B)</f>
        <v>0.4</v>
      </c>
      <c r="D54" s="42">
        <f>SUMIF(SMCI!$A:$A,$A54,SMCI!$B:$B)</f>
        <v>1</v>
      </c>
      <c r="E54" s="42">
        <f>SUMIF(RDU!$A:$A,$A54,RDU!$B:$B)</f>
        <v>0</v>
      </c>
      <c r="F54" s="42">
        <f>SUMIF(MSP!$A:$A,$A54,MSP!$B:$B)</f>
        <v>1</v>
      </c>
      <c r="G54" s="42">
        <f>SUMIF(MCCF!$A:$A,$A54,MCCF!$B:$B)</f>
        <v>0</v>
      </c>
      <c r="H54" s="42">
        <f>SUMIF(EMCF!$A:$A,$A54,EMCF!$B:$B)</f>
        <v>0</v>
      </c>
      <c r="I54" s="42">
        <f>SUMIF(DCCF!$A:$A,$A54,DCCF!$B:$B)</f>
        <v>0.4</v>
      </c>
      <c r="J54" s="42">
        <f>SUMIF(CMCF!$A:$A,$A54,CMCF!$B:$B)</f>
        <v>3</v>
      </c>
      <c r="K54" s="42">
        <f>SUMIF(WCCF!$A:$A,$A54,WCCF!$B:$B)</f>
        <v>0</v>
      </c>
      <c r="L54" s="43">
        <f t="shared" si="7"/>
        <v>5.8</v>
      </c>
    </row>
    <row r="55" spans="1:12" ht="15.75" customHeight="1" x14ac:dyDescent="0.2">
      <c r="A55" s="64" t="s">
        <v>37</v>
      </c>
      <c r="B55" s="42">
        <f>SUMIF('MS Regional '!$A:$A,A55,'MS Regional '!B:B)</f>
        <v>0</v>
      </c>
      <c r="C55" s="42">
        <f>SUMIF(WGCF!A:A,$A55,WGCF!B:B)</f>
        <v>0</v>
      </c>
      <c r="D55" s="42">
        <f>SUMIF(SMCI!$A:$A,$A55,SMCI!$B:$B)</f>
        <v>0</v>
      </c>
      <c r="E55" s="42">
        <f>SUMIF(RDU!$A:$A,$A55,RDU!$B:$B)</f>
        <v>1.75</v>
      </c>
      <c r="F55" s="42">
        <f>SUMIF(MSP!$A:$A,$A55,MSP!$B:$B)</f>
        <v>0</v>
      </c>
      <c r="G55" s="42">
        <f>SUMIF(MCCF!$A:$A,$A55,MCCF!$B:$B)</f>
        <v>0</v>
      </c>
      <c r="H55" s="42">
        <f>SUMIF(EMCF!$A:$A,$A55,EMCF!$B:$B)</f>
        <v>0</v>
      </c>
      <c r="I55" s="42">
        <f>SUMIF(DCCF!$A:$A,$A55,DCCF!$B:$B)</f>
        <v>0</v>
      </c>
      <c r="J55" s="42">
        <f>SUMIF(CMCF!$A:$A,$A55,CMCF!$B:$B)</f>
        <v>0</v>
      </c>
      <c r="K55" s="42">
        <f>SUMIF(WCCF!$A:$A,$A55,WCCF!$B:$B)</f>
        <v>0</v>
      </c>
      <c r="L55" s="43">
        <f t="shared" si="7"/>
        <v>1.75</v>
      </c>
    </row>
    <row r="56" spans="1:12" ht="15" x14ac:dyDescent="0.2">
      <c r="A56" s="41" t="s">
        <v>51</v>
      </c>
      <c r="B56" s="42">
        <f>SUMIF('MS Regional '!$A:$A,A56,'MS Regional '!B:B)</f>
        <v>1</v>
      </c>
      <c r="C56" s="42">
        <f>SUMIF(WGCF!A:A,$A56,WGCF!B:B)</f>
        <v>0</v>
      </c>
      <c r="D56" s="42">
        <f>SUMIF(SMCI!$A:$A,$A56,SMCI!$B:$B)</f>
        <v>0</v>
      </c>
      <c r="E56" s="42">
        <f>SUMIF(RDU!$A:$A,$A56,RDU!$B:$B)</f>
        <v>0</v>
      </c>
      <c r="F56" s="42">
        <f>SUMIF(MSP!$A:$A,$A56,MSP!$B:$B)</f>
        <v>0</v>
      </c>
      <c r="G56" s="42">
        <f>SUMIF(MCCF!$A:$A,$A56,MCCF!$B:$B)</f>
        <v>0</v>
      </c>
      <c r="H56" s="42">
        <f>SUMIF(EMCF!$A:$A,$A56,EMCF!$B:$B)</f>
        <v>0</v>
      </c>
      <c r="I56" s="42">
        <f>SUMIF(DCCF!$A:$A,$A56,DCCF!$B:$B)</f>
        <v>0</v>
      </c>
      <c r="J56" s="42">
        <f>SUMIF(CMCF!$A:$A,$A56,CMCF!$B:$B)</f>
        <v>0</v>
      </c>
      <c r="K56" s="42">
        <f>SUMIF(WCCF!$A:$A,$A56,WCCF!$B:$B)</f>
        <v>0</v>
      </c>
      <c r="L56" s="43">
        <f t="shared" si="7"/>
        <v>1</v>
      </c>
    </row>
    <row r="57" spans="1:12" ht="15" x14ac:dyDescent="0.2">
      <c r="A57" s="41" t="s">
        <v>38</v>
      </c>
      <c r="B57" s="42">
        <f>SUMIF('MS Regional '!$A:$A,A57,'MS Regional '!B:B)</f>
        <v>0</v>
      </c>
      <c r="C57" s="42">
        <f>SUMIF(WGCF!A:A,$A57,WGCF!B:B)</f>
        <v>0</v>
      </c>
      <c r="D57" s="42">
        <f>SUMIF(SMCI!$A:$A,$A57,SMCI!$B:$B)</f>
        <v>0</v>
      </c>
      <c r="E57" s="42">
        <f>SUMIF(RDU!$A:$A,$A57,RDU!$B:$B)</f>
        <v>1.4</v>
      </c>
      <c r="F57" s="42">
        <f>SUMIF(MSP!$A:$A,$A57,MSP!$B:$B)</f>
        <v>0</v>
      </c>
      <c r="G57" s="42">
        <f>SUMIF(MCCF!$A:$A,$A57,MCCF!$B:$B)</f>
        <v>0</v>
      </c>
      <c r="H57" s="42">
        <f>SUMIF(EMCF!$A:$A,$A57,EMCF!$B:$B)</f>
        <v>0</v>
      </c>
      <c r="I57" s="42">
        <f>SUMIF(DCCF!$A:$A,$A57,DCCF!$B:$B)</f>
        <v>0</v>
      </c>
      <c r="J57" s="42">
        <f>SUMIF(CMCF!$A:$A,$A57,CMCF!$B:$B)</f>
        <v>0</v>
      </c>
      <c r="K57" s="42">
        <f>SUMIF(WCCF!$A:$A,$A57,WCCF!$B:$B)</f>
        <v>0</v>
      </c>
      <c r="L57" s="43">
        <f t="shared" ref="L57" si="11">SUM(B57:K57)</f>
        <v>1.4</v>
      </c>
    </row>
    <row r="58" spans="1:12" ht="15" x14ac:dyDescent="0.2">
      <c r="A58" s="41" t="s">
        <v>49</v>
      </c>
      <c r="B58" s="42">
        <f>SUMIF('MS Regional '!$A:$A,A58,'MS Regional '!B:B)</f>
        <v>1</v>
      </c>
      <c r="C58" s="42">
        <f>SUMIF(WGCF!A:A,$A58,WGCF!B:B)</f>
        <v>0</v>
      </c>
      <c r="D58" s="42">
        <f>SUMIF(SMCI!$A:$A,$A58,SMCI!$B:$B)</f>
        <v>0</v>
      </c>
      <c r="E58" s="42">
        <f>SUMIF(RDU!$A:$A,$A58,RDU!$B:$B)</f>
        <v>0</v>
      </c>
      <c r="F58" s="42">
        <f>SUMIF(MSP!$A:$A,$A58,MSP!$B:$B)</f>
        <v>0</v>
      </c>
      <c r="G58" s="42">
        <f>SUMIF(MCCF!$A:$A,$A58,MCCF!$B:$B)</f>
        <v>0</v>
      </c>
      <c r="H58" s="42">
        <f>SUMIF(EMCF!$A:$A,$A58,EMCF!$B:$B)</f>
        <v>0</v>
      </c>
      <c r="I58" s="42">
        <f>SUMIF(DCCF!$A:$A,$A58,DCCF!$B:$B)</f>
        <v>0</v>
      </c>
      <c r="J58" s="42">
        <f>SUMIF(CMCF!$A:$A,$A58,CMCF!$B:$B)</f>
        <v>0</v>
      </c>
      <c r="K58" s="42">
        <f>SUMIF(WCCF!$A:$A,$A58,WCCF!$B:$B)</f>
        <v>0</v>
      </c>
      <c r="L58" s="43">
        <f t="shared" si="7"/>
        <v>1</v>
      </c>
    </row>
    <row r="59" spans="1:12" ht="15" x14ac:dyDescent="0.2">
      <c r="A59" s="41" t="s">
        <v>44</v>
      </c>
      <c r="B59" s="42">
        <f>SUMIF('MS Regional '!$A:$A,A59,'MS Regional '!B:B)</f>
        <v>1</v>
      </c>
      <c r="C59" s="42">
        <f>SUMIF(WGCF!A:A,$A59,WGCF!B:B)</f>
        <v>0</v>
      </c>
      <c r="D59" s="42">
        <f>SUMIF(SMCI!$A:$A,$A59,SMCI!$B:$B)</f>
        <v>0</v>
      </c>
      <c r="E59" s="42">
        <f>SUMIF(RDU!$A:$A,$A59,RDU!$B:$B)</f>
        <v>0</v>
      </c>
      <c r="F59" s="42">
        <f>SUMIF(MSP!$A:$A,$A59,MSP!$B:$B)</f>
        <v>0</v>
      </c>
      <c r="G59" s="42">
        <f>SUMIF(MCCF!$A:$A,$A59,MCCF!$B:$B)</f>
        <v>0</v>
      </c>
      <c r="H59" s="42">
        <f>SUMIF(EMCF!$A:$A,$A59,EMCF!$B:$B)</f>
        <v>0</v>
      </c>
      <c r="I59" s="42">
        <f>SUMIF(DCCF!$A:$A,$A59,DCCF!$B:$B)</f>
        <v>0</v>
      </c>
      <c r="J59" s="42">
        <f>SUMIF(CMCF!$A:$A,$A59,CMCF!$B:$B)</f>
        <v>0</v>
      </c>
      <c r="K59" s="42">
        <f>SUMIF(WCCF!$A:$A,$A59,WCCF!$B:$B)</f>
        <v>0</v>
      </c>
      <c r="L59" s="43">
        <f t="shared" si="7"/>
        <v>1</v>
      </c>
    </row>
    <row r="60" spans="1:12" ht="15" x14ac:dyDescent="0.2">
      <c r="A60" s="41" t="s">
        <v>47</v>
      </c>
      <c r="B60" s="42">
        <f>SUMIF('MS Regional '!$A:$A,A60,'MS Regional '!B:B)</f>
        <v>1</v>
      </c>
      <c r="C60" s="42">
        <f>SUMIF(WGCF!A:A,$A60,WGCF!B:B)</f>
        <v>0</v>
      </c>
      <c r="D60" s="42">
        <f>SUMIF(SMCI!$A:$A,$A60,SMCI!$B:$B)</f>
        <v>0</v>
      </c>
      <c r="E60" s="42">
        <f>SUMIF(RDU!$A:$A,$A60,RDU!$B:$B)</f>
        <v>0</v>
      </c>
      <c r="F60" s="42">
        <f>SUMIF(MSP!$A:$A,$A60,MSP!$B:$B)</f>
        <v>0</v>
      </c>
      <c r="G60" s="42">
        <f>SUMIF(MCCF!$A:$A,$A60,MCCF!$B:$B)</f>
        <v>0</v>
      </c>
      <c r="H60" s="42">
        <f>SUMIF(EMCF!$A:$A,$A60,EMCF!$B:$B)</f>
        <v>0</v>
      </c>
      <c r="I60" s="42">
        <f>SUMIF(DCCF!$A:$A,$A60,DCCF!$B:$B)</f>
        <v>0</v>
      </c>
      <c r="J60" s="42">
        <f>SUMIF(CMCF!$A:$A,$A60,CMCF!$B:$B)</f>
        <v>0</v>
      </c>
      <c r="K60" s="42">
        <f>SUMIF(WCCF!$A:$A,$A60,WCCF!$B:$B)</f>
        <v>0</v>
      </c>
      <c r="L60" s="43">
        <f t="shared" si="7"/>
        <v>1</v>
      </c>
    </row>
    <row r="61" spans="1:12" ht="15" x14ac:dyDescent="0.2">
      <c r="A61" s="41" t="s">
        <v>45</v>
      </c>
      <c r="B61" s="42">
        <f>SUMIF('MS Regional '!$A:$A,A61,'MS Regional '!B:B)</f>
        <v>1</v>
      </c>
      <c r="C61" s="42">
        <f>SUMIF(WGCF!A:A,$A61,WGCF!B:B)</f>
        <v>0</v>
      </c>
      <c r="D61" s="42">
        <f>SUMIF(SMCI!$A:$A,$A61,SMCI!$B:$B)</f>
        <v>0</v>
      </c>
      <c r="E61" s="42">
        <f>SUMIF(RDU!$A:$A,$A61,RDU!$B:$B)</f>
        <v>0</v>
      </c>
      <c r="F61" s="42">
        <f>SUMIF(MSP!$A:$A,$A61,MSP!$B:$B)</f>
        <v>0</v>
      </c>
      <c r="G61" s="42">
        <f>SUMIF(MCCF!$A:$A,$A61,MCCF!$B:$B)</f>
        <v>0</v>
      </c>
      <c r="H61" s="42">
        <f>SUMIF(EMCF!$A:$A,$A61,EMCF!$B:$B)</f>
        <v>0</v>
      </c>
      <c r="I61" s="42">
        <f>SUMIF(DCCF!$A:$A,$A61,DCCF!$B:$B)</f>
        <v>0</v>
      </c>
      <c r="J61" s="42">
        <f>SUMIF(CMCF!$A:$A,$A61,CMCF!$B:$B)</f>
        <v>0</v>
      </c>
      <c r="K61" s="42">
        <f>SUMIF(WCCF!$A:$A,$A61,WCCF!$B:$B)</f>
        <v>0</v>
      </c>
      <c r="L61" s="43">
        <f t="shared" si="7"/>
        <v>1</v>
      </c>
    </row>
    <row r="62" spans="1:12" ht="15" x14ac:dyDescent="0.2">
      <c r="A62" s="41" t="s">
        <v>40</v>
      </c>
      <c r="B62" s="42">
        <f>SUMIF('MS Regional '!$A:$A,A62,'MS Regional '!B:B)</f>
        <v>1</v>
      </c>
      <c r="C62" s="42">
        <f>SUMIF(WGCF!A:A,$A62,WGCF!B:B)</f>
        <v>0</v>
      </c>
      <c r="D62" s="42">
        <f>SUMIF(SMCI!$A:$A,$A62,SMCI!$B:$B)</f>
        <v>0</v>
      </c>
      <c r="E62" s="42">
        <f>SUMIF(RDU!$A:$A,$A62,RDU!$B:$B)</f>
        <v>0</v>
      </c>
      <c r="F62" s="42">
        <f>SUMIF(MSP!$A:$A,$A62,MSP!$B:$B)</f>
        <v>0</v>
      </c>
      <c r="G62" s="42">
        <f>SUMIF(MCCF!$A:$A,$A62,MCCF!$B:$B)</f>
        <v>0</v>
      </c>
      <c r="H62" s="42">
        <f>SUMIF(EMCF!$A:$A,$A62,EMCF!$B:$B)</f>
        <v>0</v>
      </c>
      <c r="I62" s="42">
        <f>SUMIF(DCCF!$A:$A,$A62,DCCF!$B:$B)</f>
        <v>0</v>
      </c>
      <c r="J62" s="42">
        <f>SUMIF(CMCF!$A:$A,$A62,CMCF!$B:$B)</f>
        <v>0</v>
      </c>
      <c r="K62" s="42">
        <f>SUMIF(WCCF!$A:$A,$A62,WCCF!$B:$B)</f>
        <v>0</v>
      </c>
      <c r="L62" s="43">
        <f t="shared" si="7"/>
        <v>1</v>
      </c>
    </row>
    <row r="63" spans="1:12" ht="15" x14ac:dyDescent="0.2">
      <c r="A63" s="41" t="s">
        <v>56</v>
      </c>
      <c r="B63" s="42">
        <f>SUMIF('MS Regional '!$A:$A,A63,'MS Regional '!B:B)</f>
        <v>1</v>
      </c>
      <c r="C63" s="42">
        <f>SUMIF(WGCF!A:A,$A63,WGCF!B:B)</f>
        <v>0</v>
      </c>
      <c r="D63" s="42">
        <f>SUMIF(SMCI!$A:$A,$A63,SMCI!$B:$B)</f>
        <v>0</v>
      </c>
      <c r="E63" s="42">
        <f>SUMIF(RDU!$A:$A,$A63,RDU!$B:$B)</f>
        <v>0</v>
      </c>
      <c r="F63" s="42">
        <f>SUMIF(MSP!$A:$A,$A63,MSP!$B:$B)</f>
        <v>0</v>
      </c>
      <c r="G63" s="42">
        <f>SUMIF(MCCF!$A:$A,$A63,MCCF!$B:$B)</f>
        <v>0</v>
      </c>
      <c r="H63" s="42">
        <f>SUMIF(EMCF!$A:$A,$A63,EMCF!$B:$B)</f>
        <v>0</v>
      </c>
      <c r="I63" s="42">
        <f>SUMIF(DCCF!$A:$A,$A63,DCCF!$B:$B)</f>
        <v>0</v>
      </c>
      <c r="J63" s="42">
        <f>SUMIF(CMCF!$A:$A,$A63,CMCF!$B:$B)</f>
        <v>0</v>
      </c>
      <c r="K63" s="42">
        <f>SUMIF(WCCF!$A:$A,$A63,WCCF!$B:$B)</f>
        <v>0</v>
      </c>
      <c r="L63" s="43">
        <f t="shared" si="7"/>
        <v>1</v>
      </c>
    </row>
    <row r="64" spans="1:12" ht="15" x14ac:dyDescent="0.2">
      <c r="A64" s="41" t="s">
        <v>11</v>
      </c>
      <c r="B64" s="42">
        <f>SUMIF('MS Regional '!$A:$A,A64,'MS Regional '!B:B)</f>
        <v>0</v>
      </c>
      <c r="C64" s="42">
        <f>SUMIF(WGCF!A:A,$A64,WGCF!B:B)</f>
        <v>4.2</v>
      </c>
      <c r="D64" s="42">
        <f>SUMIF(SMCI!$A:$A,$A64,SMCI!$B:$B)</f>
        <v>13</v>
      </c>
      <c r="E64" s="42">
        <f>SUMIF(RDU!$A:$A,$A64,RDU!$B:$B)</f>
        <v>0</v>
      </c>
      <c r="F64" s="42">
        <f>SUMIF(MSP!$A:$A,$A64,MSP!$B:$B)</f>
        <v>8.4</v>
      </c>
      <c r="G64" s="42">
        <f>SUMIF(MCCF!$A:$A,$A64,MCCF!$B:$B)</f>
        <v>8.4</v>
      </c>
      <c r="H64" s="42">
        <f>SUMIF(EMCF!$A:$A,$A64,EMCF!$B:$B)</f>
        <v>6.8</v>
      </c>
      <c r="I64" s="42">
        <f>SUMIF(DCCF!$A:$A,$A64,DCCF!$B:$B)</f>
        <v>5.6</v>
      </c>
      <c r="J64" s="42">
        <f>SUMIF(CMCF!$A:$A,$A64,CMCF!$B:$B)</f>
        <v>19.399999999999999</v>
      </c>
      <c r="K64" s="42">
        <f>SUMIF(WCCF!$A:$A,$A64,WCCF!$B:$B)</f>
        <v>6.4</v>
      </c>
      <c r="L64" s="43">
        <f t="shared" si="7"/>
        <v>72.2</v>
      </c>
    </row>
    <row r="65" spans="1:13" ht="15" x14ac:dyDescent="0.2">
      <c r="A65" s="41" t="s">
        <v>75</v>
      </c>
      <c r="B65" s="42">
        <f>SUMIF('MS Regional '!$A:$A,A65,'MS Regional '!B:B)</f>
        <v>0</v>
      </c>
      <c r="C65" s="42">
        <f>SUMIF(WGCF!A:A,$A65,WGCF!B:B)</f>
        <v>0</v>
      </c>
      <c r="D65" s="42">
        <f>SUMIF(SMCI!$A:$A,$A65,SMCI!$B:$B)</f>
        <v>0</v>
      </c>
      <c r="E65" s="42">
        <f>SUMIF(RDU!$A:$A,$A65,RDU!$B:$B)</f>
        <v>4.2</v>
      </c>
      <c r="F65" s="42">
        <f>SUMIF(MSP!$A:$A,$A65,MSP!$B:$B)</f>
        <v>0</v>
      </c>
      <c r="G65" s="42">
        <f>SUMIF(MCCF!$A:$A,$A65,MCCF!$B:$B)</f>
        <v>0</v>
      </c>
      <c r="H65" s="42">
        <f>SUMIF(EMCF!$A:$A,$A65,EMCF!$B:$B)</f>
        <v>0</v>
      </c>
      <c r="I65" s="42">
        <f>SUMIF(DCCF!$A:$A,$A65,DCCF!$B:$B)</f>
        <v>0</v>
      </c>
      <c r="J65" s="42">
        <f>SUMIF(CMCF!$A:$A,$A65,CMCF!$B:$B)</f>
        <v>0</v>
      </c>
      <c r="K65" s="42">
        <f>SUMIF(WCCF!$A:$A,$A65,WCCF!$B:$B)</f>
        <v>0</v>
      </c>
      <c r="L65" s="43">
        <f t="shared" si="7"/>
        <v>4.2</v>
      </c>
    </row>
    <row r="66" spans="1:13" ht="15" x14ac:dyDescent="0.2">
      <c r="A66" s="41" t="s">
        <v>95</v>
      </c>
      <c r="B66" s="42">
        <f>SUMIF('MS Regional '!$A:$A,A66,'MS Regional '!B:B)</f>
        <v>1</v>
      </c>
      <c r="C66" s="42">
        <f>SUMIF(WGCF!A:A,$A66,WGCF!B:B)</f>
        <v>0</v>
      </c>
      <c r="D66" s="42">
        <f>SUMIF(SMCI!$A:$A,$A66,SMCI!$B:$B)</f>
        <v>0</v>
      </c>
      <c r="E66" s="42">
        <f>SUMIF(RDU!$A:$A,$A66,RDU!$B:$B)</f>
        <v>0</v>
      </c>
      <c r="F66" s="42">
        <f>SUMIF(MSP!$A:$A,$A66,MSP!$B:$B)</f>
        <v>0</v>
      </c>
      <c r="G66" s="42">
        <f>SUMIF(MCCF!$A:$A,$A66,MCCF!$B:$B)</f>
        <v>0</v>
      </c>
      <c r="H66" s="42">
        <f>SUMIF(EMCF!$A:$A,$A66,EMCF!$B:$B)</f>
        <v>0</v>
      </c>
      <c r="I66" s="42">
        <f>SUMIF(DCCF!$A:$A,$A66,DCCF!$B:$B)</f>
        <v>0</v>
      </c>
      <c r="J66" s="42">
        <f>SUMIF(CMCF!$A:$A,$A66,CMCF!$B:$B)</f>
        <v>0</v>
      </c>
      <c r="K66" s="42">
        <f>SUMIF(WCCF!$A:$A,$A66,WCCF!$B:$B)</f>
        <v>0</v>
      </c>
      <c r="L66" s="43">
        <f t="shared" si="7"/>
        <v>1</v>
      </c>
    </row>
    <row r="67" spans="1:13" ht="15" x14ac:dyDescent="0.2">
      <c r="A67" s="41" t="s">
        <v>96</v>
      </c>
      <c r="B67" s="42">
        <f>SUMIF('MS Regional '!$A:$A,A67,'MS Regional '!B:B)</f>
        <v>1</v>
      </c>
      <c r="C67" s="42">
        <f>SUMIF(WGCF!A:A,$A67,WGCF!B:B)</f>
        <v>0</v>
      </c>
      <c r="D67" s="42">
        <f>SUMIF(SMCI!$A:$A,$A67,SMCI!$B:$B)</f>
        <v>0</v>
      </c>
      <c r="E67" s="42">
        <f>SUMIF(RDU!$A:$A,$A67,RDU!$B:$B)</f>
        <v>0</v>
      </c>
      <c r="F67" s="42">
        <f>SUMIF(MSP!$A:$A,$A67,MSP!$B:$B)</f>
        <v>0</v>
      </c>
      <c r="G67" s="42">
        <f>SUMIF(MCCF!$A:$A,$A67,MCCF!$B:$B)</f>
        <v>0</v>
      </c>
      <c r="H67" s="42">
        <f>SUMIF(EMCF!$A:$A,$A67,EMCF!$B:$B)</f>
        <v>0</v>
      </c>
      <c r="I67" s="42">
        <f>SUMIF(DCCF!$A:$A,$A67,DCCF!$B:$B)</f>
        <v>0</v>
      </c>
      <c r="J67" s="42">
        <f>SUMIF(CMCF!$A:$A,$A67,CMCF!$B:$B)</f>
        <v>0</v>
      </c>
      <c r="K67" s="42">
        <f>SUMIF(WCCF!$A:$A,$A67,WCCF!$B:$B)</f>
        <v>0</v>
      </c>
      <c r="L67" s="43">
        <f t="shared" si="7"/>
        <v>1</v>
      </c>
    </row>
    <row r="68" spans="1:13" ht="15" x14ac:dyDescent="0.2">
      <c r="A68" s="41" t="s">
        <v>82</v>
      </c>
      <c r="B68" s="42">
        <f>SUMIF('MS Regional '!$A:$A,A68,'MS Regional '!B:B)</f>
        <v>0</v>
      </c>
      <c r="C68" s="42">
        <f>SUMIF(WGCF!A:A,$A68,WGCF!B:B)</f>
        <v>0</v>
      </c>
      <c r="D68" s="42">
        <f>SUMIF(SMCI!$A:$A,$A68,SMCI!$B:$B)</f>
        <v>7</v>
      </c>
      <c r="E68" s="42">
        <f>SUMIF(RDU!$A:$A,$A68,RDU!$B:$B)</f>
        <v>0</v>
      </c>
      <c r="F68" s="42">
        <f>SUMIF(MSP!$A:$A,$A68,MSP!$B:$B)</f>
        <v>7</v>
      </c>
      <c r="G68" s="42">
        <f>SUMIF(MCCF!$A:$A,$A68,MCCF!$B:$B)</f>
        <v>4.2</v>
      </c>
      <c r="H68" s="42">
        <f>SUMIF(EMCF!$A:$A,$A68,EMCF!$B:$B)</f>
        <v>4.2</v>
      </c>
      <c r="I68" s="42">
        <f>SUMIF(DCCF!$A:$A,$A68,DCCF!$B:$B)</f>
        <v>0</v>
      </c>
      <c r="J68" s="42">
        <f>SUMIF(CMCF!$A:$A,$A68,CMCF!$B:$B)</f>
        <v>7.2</v>
      </c>
      <c r="K68" s="42">
        <f>SUMIF(WCCF!$A:$A,$A68,WCCF!$B:$B)</f>
        <v>0</v>
      </c>
      <c r="L68" s="43">
        <f t="shared" si="7"/>
        <v>29.599999999999998</v>
      </c>
    </row>
    <row r="69" spans="1:13" ht="15" x14ac:dyDescent="0.2">
      <c r="A69" s="45" t="s">
        <v>16</v>
      </c>
      <c r="B69" s="42">
        <f>SUMIF('MS Regional '!$A:$A,A69,'MS Regional '!B:B)</f>
        <v>0</v>
      </c>
      <c r="C69" s="42">
        <f>SUMIF(WGCF!A:A,$A69,WGCF!B:B)</f>
        <v>0</v>
      </c>
      <c r="D69" s="42">
        <f>SUMIF(SMCI!$A:$A,$A69,SMCI!$B:$B)</f>
        <v>1</v>
      </c>
      <c r="E69" s="42">
        <f>SUMIF(RDU!$A:$A,$A69,RDU!$B:$B)</f>
        <v>0</v>
      </c>
      <c r="F69" s="42">
        <f>SUMIF(MSP!$A:$A,$A69,MSP!$B:$B)</f>
        <v>2</v>
      </c>
      <c r="G69" s="42">
        <f>SUMIF(MCCF!$A:$A,$A69,MCCF!$B:$B)</f>
        <v>1</v>
      </c>
      <c r="H69" s="42">
        <f>SUMIF(EMCF!$A:$A,$A69,EMCF!$B:$B)</f>
        <v>1</v>
      </c>
      <c r="I69" s="42">
        <f>SUMIF(DCCF!$A:$A,$A69,DCCF!$B:$B)</f>
        <v>0</v>
      </c>
      <c r="J69" s="42">
        <f>SUMIF(CMCF!$A:$A,$A69,CMCF!$B:$B)</f>
        <v>1</v>
      </c>
      <c r="K69" s="42">
        <f>SUMIF(WCCF!$A:$A,$A69,WCCF!$B:$B)</f>
        <v>0.5</v>
      </c>
      <c r="L69" s="43">
        <f t="shared" si="7"/>
        <v>6.5</v>
      </c>
    </row>
    <row r="70" spans="1:13" ht="15" x14ac:dyDescent="0.2">
      <c r="A70" s="41" t="s">
        <v>20</v>
      </c>
      <c r="B70" s="42">
        <f>SUMIF('MS Regional '!$A:$A,A70,'MS Regional '!B:B)</f>
        <v>0</v>
      </c>
      <c r="C70" s="42">
        <f>SUMIF(WGCF!A:A,$A70,WGCF!B:B)</f>
        <v>0</v>
      </c>
      <c r="D70" s="42">
        <f>SUMIF(SMCI!$A:$A,$A70,SMCI!$B:$B)</f>
        <v>2</v>
      </c>
      <c r="E70" s="42">
        <f>SUMIF(RDU!$A:$A,$A70,RDU!$B:$B)</f>
        <v>1.4</v>
      </c>
      <c r="F70" s="42">
        <f>SUMIF(MSP!$A:$A,$A70,MSP!$B:$B)</f>
        <v>3</v>
      </c>
      <c r="G70" s="42">
        <f>SUMIF(MCCF!$A:$A,$A70,MCCF!$B:$B)</f>
        <v>2</v>
      </c>
      <c r="H70" s="42">
        <f>SUMIF(EMCF!$A:$A,$A70,EMCF!$B:$B)</f>
        <v>2</v>
      </c>
      <c r="I70" s="42">
        <f>SUMIF(DCCF!$A:$A,$A70,DCCF!$B:$B)</f>
        <v>0</v>
      </c>
      <c r="J70" s="42">
        <f>SUMIF(CMCF!$A:$A,$A70,CMCF!$B:$B)</f>
        <v>1</v>
      </c>
      <c r="K70" s="42">
        <f>SUMIF(WCCF!$A:$A,$A70,WCCF!$B:$B)</f>
        <v>2</v>
      </c>
      <c r="L70" s="43">
        <f t="shared" si="7"/>
        <v>13.4</v>
      </c>
    </row>
    <row r="71" spans="1:13" ht="15" x14ac:dyDescent="0.2">
      <c r="A71" s="41" t="s">
        <v>3</v>
      </c>
      <c r="B71" s="42">
        <f>SUMIF('MS Regional '!$A:$A,A71,'MS Regional '!B:B)</f>
        <v>0</v>
      </c>
      <c r="C71" s="42">
        <f>SUMIF(WGCF!A:A,$A71,WGCF!B:B)</f>
        <v>0</v>
      </c>
      <c r="D71" s="42">
        <f>SUMIF(SMCI!$A:$A,$A71,SMCI!$B:$B)</f>
        <v>1</v>
      </c>
      <c r="E71" s="42">
        <f>SUMIF(RDU!$A:$A,$A71,RDU!$B:$B)</f>
        <v>0</v>
      </c>
      <c r="F71" s="42">
        <f>SUMIF(MSP!$A:$A,$A71,MSP!$B:$B)</f>
        <v>1</v>
      </c>
      <c r="G71" s="42">
        <f>SUMIF(MCCF!$A:$A,$A71,MCCF!$B:$B)</f>
        <v>1</v>
      </c>
      <c r="H71" s="42">
        <f>SUMIF(EMCF!$A:$A,$A71,EMCF!$B:$B)</f>
        <v>1</v>
      </c>
      <c r="I71" s="42">
        <f>SUMIF(DCCF!$A:$A,$A71,DCCF!$B:$B)</f>
        <v>0.5</v>
      </c>
      <c r="J71" s="42">
        <f>SUMIF(CMCF!$A:$A,$A71,CMCF!$B:$B)</f>
        <v>1</v>
      </c>
      <c r="K71" s="42">
        <f>SUMIF(WCCF!$A:$A,$A71,WCCF!$B:$B)</f>
        <v>1</v>
      </c>
      <c r="L71" s="43">
        <f t="shared" si="7"/>
        <v>6.5</v>
      </c>
    </row>
    <row r="72" spans="1:13" ht="15" x14ac:dyDescent="0.2">
      <c r="A72" s="45" t="s">
        <v>86</v>
      </c>
      <c r="B72" s="42">
        <f>SUMIF('MS Regional '!$A:$A,A72,'MS Regional '!B:B)</f>
        <v>0</v>
      </c>
      <c r="C72" s="42">
        <f>SUMIF(WGCF!A:A,$A72,WGCF!B:B)</f>
        <v>0</v>
      </c>
      <c r="D72" s="42">
        <f>SUMIF(SMCI!$A:$A,$A72,SMCI!$B:$B)</f>
        <v>1.4</v>
      </c>
      <c r="E72" s="42">
        <f>SUMIF(RDU!$A:$A,$A72,RDU!$B:$B)</f>
        <v>0</v>
      </c>
      <c r="F72" s="42">
        <f>SUMIF(MSP!$A:$A,$A72,MSP!$B:$B)</f>
        <v>2.4</v>
      </c>
      <c r="G72" s="42">
        <f>SUMIF(MCCF!$A:$A,$A72,MCCF!$B:$B)</f>
        <v>1</v>
      </c>
      <c r="H72" s="42">
        <f>SUMIF(EMCF!$A:$A,$A72,EMCF!$B:$B)</f>
        <v>1.4</v>
      </c>
      <c r="I72" s="42">
        <f>SUMIF(DCCF!$A:$A,$A72,DCCF!$B:$B)</f>
        <v>0</v>
      </c>
      <c r="J72" s="42">
        <f>SUMIF(CMCF!$A:$A,$A72,CMCF!$B:$B)</f>
        <v>2.4</v>
      </c>
      <c r="K72" s="42">
        <f>SUMIF(WCCF!$A:$A,$A72,WCCF!$B:$B)</f>
        <v>1</v>
      </c>
      <c r="L72" s="43">
        <f t="shared" si="7"/>
        <v>9.6</v>
      </c>
    </row>
    <row r="73" spans="1:13" ht="13.5" customHeight="1" x14ac:dyDescent="0.2">
      <c r="A73" s="41" t="s">
        <v>41</v>
      </c>
      <c r="B73" s="42">
        <f>SUMIF('MS Regional '!$A:$A,A73,'MS Regional '!B:B)</f>
        <v>1</v>
      </c>
      <c r="C73" s="42">
        <f>SUMIF(WGCF!A:A,$A73,WGCF!B:B)</f>
        <v>0</v>
      </c>
      <c r="D73" s="42">
        <f>SUMIF(SMCI!$A:$A,$A73,SMCI!$B:$B)</f>
        <v>0</v>
      </c>
      <c r="E73" s="42">
        <f>SUMIF(RDU!$A:$A,$A73,RDU!$B:$B)</f>
        <v>0</v>
      </c>
      <c r="F73" s="42">
        <f>SUMIF(MSP!$A:$A,$A73,MSP!$B:$B)</f>
        <v>0</v>
      </c>
      <c r="G73" s="42">
        <f>SUMIF(MCCF!$A:$A,$A73,MCCF!$B:$B)</f>
        <v>0</v>
      </c>
      <c r="H73" s="42">
        <f>SUMIF(EMCF!$A:$A,$A73,EMCF!$B:$B)</f>
        <v>0</v>
      </c>
      <c r="I73" s="42">
        <f>SUMIF(DCCF!$A:$A,$A73,DCCF!$B:$B)</f>
        <v>0</v>
      </c>
      <c r="J73" s="42">
        <f>SUMIF(CMCF!$A:$A,$A73,CMCF!$B:$B)</f>
        <v>0</v>
      </c>
      <c r="K73" s="42">
        <f>SUMIF(WCCF!$A:$A,$A73,WCCF!$B:$B)</f>
        <v>0</v>
      </c>
      <c r="L73" s="43">
        <f t="shared" si="7"/>
        <v>1</v>
      </c>
    </row>
    <row r="74" spans="1:13" ht="13.5" customHeight="1" x14ac:dyDescent="0.2">
      <c r="A74" s="64" t="s">
        <v>77</v>
      </c>
      <c r="B74" s="42">
        <f>SUMIF('MS Regional '!$A:$A,A74,'MS Regional '!B:B)</f>
        <v>1</v>
      </c>
      <c r="C74" s="42">
        <f>SUMIF(WGCF!A:A,$A74,WGCF!B:B)</f>
        <v>0</v>
      </c>
      <c r="D74" s="42">
        <f>SUMIF(SMCI!$A:$A,$A74,SMCI!$B:$B)</f>
        <v>0</v>
      </c>
      <c r="E74" s="42">
        <f>SUMIF(RDU!$A:$A,$A74,RDU!$B:$B)</f>
        <v>0</v>
      </c>
      <c r="F74" s="42">
        <f>SUMIF(MSP!$A:$A,$A74,MSP!$B:$B)</f>
        <v>0</v>
      </c>
      <c r="G74" s="42">
        <f>SUMIF(MCCF!$A:$A,$A74,MCCF!$B:$B)</f>
        <v>0</v>
      </c>
      <c r="H74" s="42">
        <f>SUMIF(EMCF!$A:$A,$A74,EMCF!$B:$B)</f>
        <v>0</v>
      </c>
      <c r="I74" s="42">
        <f>SUMIF(DCCF!$A:$A,$A74,DCCF!$B:$B)</f>
        <v>0</v>
      </c>
      <c r="J74" s="42">
        <f>SUMIF(CMCF!$A:$A,$A74,CMCF!$B:$B)</f>
        <v>0</v>
      </c>
      <c r="K74" s="42">
        <f>SUMIF(WCCF!$A:$A,$A74,WCCF!$B:$B)</f>
        <v>0</v>
      </c>
      <c r="L74" s="43">
        <f t="shared" ref="L74" si="12">SUM(B74:K74)</f>
        <v>1</v>
      </c>
    </row>
    <row r="75" spans="1:13" ht="15" x14ac:dyDescent="0.2">
      <c r="A75" s="41" t="s">
        <v>43</v>
      </c>
      <c r="B75" s="42">
        <f>SUMIF('MS Regional '!$A:$A,A75,'MS Regional '!B:B)</f>
        <v>1</v>
      </c>
      <c r="C75" s="42">
        <f>SUMIF(WGCF!A:A,$A75,WGCF!B:B)</f>
        <v>0</v>
      </c>
      <c r="D75" s="42">
        <f>SUMIF(SMCI!$A:$A,$A75,SMCI!$B:$B)</f>
        <v>0</v>
      </c>
      <c r="E75" s="42">
        <f>SUMIF(RDU!$A:$A,$A75,RDU!$B:$B)</f>
        <v>0</v>
      </c>
      <c r="F75" s="42">
        <f>SUMIF(MSP!$A:$A,$A75,MSP!$B:$B)</f>
        <v>0</v>
      </c>
      <c r="G75" s="42">
        <f>SUMIF(MCCF!$A:$A,$A75,MCCF!$B:$B)</f>
        <v>0</v>
      </c>
      <c r="H75" s="42">
        <f>SUMIF(EMCF!$A:$A,$A75,EMCF!$B:$B)</f>
        <v>0</v>
      </c>
      <c r="I75" s="42">
        <f>SUMIF(DCCF!$A:$A,$A75,DCCF!$B:$B)</f>
        <v>0</v>
      </c>
      <c r="J75" s="42">
        <f>SUMIF(CMCF!$A:$A,$A75,CMCF!$B:$B)</f>
        <v>0</v>
      </c>
      <c r="K75" s="42">
        <f>SUMIF(WCCF!$A:$A,$A75,WCCF!$B:$B)</f>
        <v>0</v>
      </c>
      <c r="L75" s="43">
        <f t="shared" si="7"/>
        <v>1</v>
      </c>
    </row>
    <row r="76" spans="1:13" ht="15.75" thickBot="1" x14ac:dyDescent="0.25">
      <c r="A76" s="52" t="s">
        <v>46</v>
      </c>
      <c r="B76" s="53">
        <f>SUMIF('MS Regional '!$A:$A,A76,'MS Regional '!B:B)</f>
        <v>1</v>
      </c>
      <c r="C76" s="53">
        <f>SUMIF(WGCF!A:A,$A76,WGCF!B:B)</f>
        <v>0</v>
      </c>
      <c r="D76" s="53">
        <f>SUMIF(SMCI!$A:$A,$A76,SMCI!$B:$B)</f>
        <v>0</v>
      </c>
      <c r="E76" s="53">
        <f>SUMIF(RDU!$A:$A,$A76,RDU!$B:$B)</f>
        <v>0</v>
      </c>
      <c r="F76" s="53">
        <f>SUMIF(MSP!$A:$A,$A76,MSP!$B:$B)</f>
        <v>0</v>
      </c>
      <c r="G76" s="53">
        <f>SUMIF(MCCF!$A:$A,$A76,MCCF!$B:$B)</f>
        <v>0</v>
      </c>
      <c r="H76" s="53">
        <f>SUMIF(EMCF!$A:$A,$A76,EMCF!$B:$B)</f>
        <v>0</v>
      </c>
      <c r="I76" s="53">
        <f>SUMIF(DCCF!$A:$A,$A76,DCCF!$B:$B)</f>
        <v>0</v>
      </c>
      <c r="J76" s="53">
        <f>SUMIF(CMCF!$A:$A,$A76,CMCF!$B:$B)</f>
        <v>0</v>
      </c>
      <c r="K76" s="53">
        <f>SUMIF(WCCF!$A:$A,$A76,WCCF!$B:$B)</f>
        <v>0</v>
      </c>
      <c r="L76" s="54">
        <f t="shared" si="7"/>
        <v>1</v>
      </c>
    </row>
    <row r="77" spans="1:13" s="28" customFormat="1" ht="13.5" thickBot="1" x14ac:dyDescent="0.25">
      <c r="A77" s="55" t="s">
        <v>1</v>
      </c>
      <c r="B77" s="56">
        <f t="shared" ref="B77:K77" si="13">SUM(B3:B76)</f>
        <v>25</v>
      </c>
      <c r="C77" s="56">
        <f t="shared" si="13"/>
        <v>24.349999999999998</v>
      </c>
      <c r="D77" s="56">
        <f t="shared" si="13"/>
        <v>102.35000000000001</v>
      </c>
      <c r="E77" s="56">
        <f t="shared" si="13"/>
        <v>29.349999999999998</v>
      </c>
      <c r="F77" s="56">
        <f t="shared" si="13"/>
        <v>138.60000000000005</v>
      </c>
      <c r="G77" s="56">
        <f t="shared" si="13"/>
        <v>50.85</v>
      </c>
      <c r="H77" s="56">
        <f t="shared" si="13"/>
        <v>75.900000000000006</v>
      </c>
      <c r="I77" s="56">
        <f t="shared" si="13"/>
        <v>24.949999999999996</v>
      </c>
      <c r="J77" s="56">
        <f t="shared" si="13"/>
        <v>170.79999999999995</v>
      </c>
      <c r="K77" s="56">
        <f t="shared" si="13"/>
        <v>45.949999999999996</v>
      </c>
      <c r="L77" s="57">
        <f>SUM(B77:K77)</f>
        <v>688.10000000000014</v>
      </c>
      <c r="M77" s="71"/>
    </row>
    <row r="78" spans="1:13" x14ac:dyDescent="0.2">
      <c r="A78"/>
    </row>
    <row r="79" spans="1:13" hidden="1" x14ac:dyDescent="0.2">
      <c r="A79"/>
      <c r="B79" s="27">
        <f>'MS Regional '!B26</f>
        <v>25</v>
      </c>
      <c r="C79" s="27">
        <f>WGCF!B22</f>
        <v>24.349999999999998</v>
      </c>
      <c r="D79" s="27">
        <f>SMCI!B42</f>
        <v>102.35000000000004</v>
      </c>
      <c r="E79" s="27">
        <f>RDU!B11</f>
        <v>29.349999999999998</v>
      </c>
      <c r="F79" s="27">
        <f>MSP!B43</f>
        <v>138.60000000000002</v>
      </c>
      <c r="G79" s="27">
        <f>MCCF!B26</f>
        <v>50.85</v>
      </c>
      <c r="H79" s="27">
        <f>EMCF!B32</f>
        <v>75.899999999999991</v>
      </c>
      <c r="I79" s="27">
        <f>DCCF!B22</f>
        <v>24.95</v>
      </c>
      <c r="J79" s="27">
        <f>CMCF!B49</f>
        <v>170.8</v>
      </c>
      <c r="K79" s="27">
        <f>WCCF!B24</f>
        <v>45.949999999999996</v>
      </c>
    </row>
    <row r="80" spans="1:13" x14ac:dyDescent="0.2">
      <c r="A80"/>
    </row>
    <row r="81" spans="1:12" ht="13.5" thickBot="1" x14ac:dyDescent="0.25">
      <c r="A81"/>
    </row>
    <row r="82" spans="1:12" ht="16.5" thickBot="1" x14ac:dyDescent="0.25">
      <c r="A82" s="72" t="s">
        <v>100</v>
      </c>
    </row>
    <row r="83" spans="1:12" ht="13.5" thickBot="1" x14ac:dyDescent="0.25">
      <c r="A83" s="49"/>
      <c r="B83" s="50" t="s">
        <v>73</v>
      </c>
      <c r="C83" s="50" t="s">
        <v>30</v>
      </c>
      <c r="D83" s="50" t="s">
        <v>34</v>
      </c>
      <c r="E83" s="50" t="s">
        <v>36</v>
      </c>
      <c r="F83" s="50" t="s">
        <v>31</v>
      </c>
      <c r="G83" s="50" t="s">
        <v>57</v>
      </c>
      <c r="H83" s="50" t="s">
        <v>58</v>
      </c>
      <c r="I83" s="50" t="s">
        <v>69</v>
      </c>
      <c r="J83" s="50" t="s">
        <v>61</v>
      </c>
      <c r="K83" s="50" t="s">
        <v>67</v>
      </c>
      <c r="L83" s="51" t="s">
        <v>1</v>
      </c>
    </row>
    <row r="84" spans="1:12" ht="15" x14ac:dyDescent="0.2">
      <c r="A84" s="41" t="s">
        <v>90</v>
      </c>
      <c r="B84" s="42">
        <f>SUMIF('MS Regional '!$A:$A,A84,'MS Regional '!B:B)</f>
        <v>0</v>
      </c>
      <c r="C84" s="42">
        <f>SUMIF(WGCF!A:A,$A84,WGCF!B:B)</f>
        <v>0</v>
      </c>
      <c r="D84" s="42">
        <f>SUMIF(SMCI!$A:$A,$A84,SMCI!$B:$B)</f>
        <v>0</v>
      </c>
      <c r="E84" s="42">
        <f>SUMIF(RDU!$A:$A,$A84,RDU!$B:$B)</f>
        <v>0</v>
      </c>
      <c r="F84" s="42">
        <f>SUMIF(MSP!$A:$A,$A84,MSP!$B:$B)</f>
        <v>0</v>
      </c>
      <c r="G84" s="42">
        <f>SUMIF(MCCF!$A:$A,$A84,MCCF!$B:$B)</f>
        <v>0</v>
      </c>
      <c r="H84" s="42">
        <f>SUMIF(EMCF!$A:$A,$A84,EMCF!$B:$B)</f>
        <v>0</v>
      </c>
      <c r="I84" s="42">
        <f>SUMIF(DCCF!$A:$A,$A84,DCCF!$B:$B)</f>
        <v>0</v>
      </c>
      <c r="J84" s="42">
        <f>SUMIF(CMCF!$A:$A,$A84,CMCF!$B:$B)</f>
        <v>1</v>
      </c>
      <c r="K84" s="42">
        <f>SUMIF(WCCF!$A:$A,$A84,WCCF!$B:$B)</f>
        <v>0</v>
      </c>
      <c r="L84" s="43">
        <f>SUM(B84:K84)</f>
        <v>1</v>
      </c>
    </row>
    <row r="85" spans="1:12" ht="15" x14ac:dyDescent="0.2">
      <c r="A85" s="41" t="s">
        <v>72</v>
      </c>
      <c r="B85" s="42">
        <f>SUMIF('MS Regional '!$A:$A,A85,'MS Regional '!B:B)</f>
        <v>0</v>
      </c>
      <c r="C85" s="42">
        <f>SUMIF(WGCF!A:A,$A85,WGCF!B:B)</f>
        <v>1</v>
      </c>
      <c r="D85" s="42">
        <f>SUMIF(SMCI!$A:$A,$A85,SMCI!$B:$B)</f>
        <v>0</v>
      </c>
      <c r="E85" s="42">
        <f>SUMIF(RDU!$A:$A,$A85,RDU!$B:$B)</f>
        <v>0</v>
      </c>
      <c r="F85" s="42">
        <f>SUMIF(MSP!$A:$A,$A85,MSP!$B:$B)</f>
        <v>2</v>
      </c>
      <c r="G85" s="42">
        <f>SUMIF(MCCF!$A:$A,$A85,MCCF!$B:$B)</f>
        <v>2</v>
      </c>
      <c r="H85" s="42">
        <f>SUMIF(EMCF!$A:$A,$A85,EMCF!$B:$B)</f>
        <v>0</v>
      </c>
      <c r="I85" s="42">
        <f>SUMIF(DCCF!$A:$A,$A85,DCCF!$B:$B)</f>
        <v>0</v>
      </c>
      <c r="J85" s="42">
        <f>SUMIF(CMCF!$A:$A,$A85,CMCF!$B:$B)</f>
        <v>0</v>
      </c>
      <c r="K85" s="42">
        <f>SUMIF(WCCF!$A:$A,$A85,WCCF!$B:$B)</f>
        <v>0</v>
      </c>
      <c r="L85" s="43">
        <f t="shared" ref="L85:L103" si="14">SUM(B85:K85)</f>
        <v>5</v>
      </c>
    </row>
    <row r="86" spans="1:12" ht="15" x14ac:dyDescent="0.2">
      <c r="A86" s="41" t="s">
        <v>6</v>
      </c>
      <c r="B86" s="42">
        <f>SUMIF('MS Regional '!$A:$A,A86,'MS Regional '!B:B)</f>
        <v>0</v>
      </c>
      <c r="C86" s="42">
        <f>SUMIF(WGCF!A:A,$A86,WGCF!B:B)</f>
        <v>0</v>
      </c>
      <c r="D86" s="42">
        <f>SUMIF(SMCI!$A:$A,$A86,SMCI!$B:$B)</f>
        <v>1</v>
      </c>
      <c r="E86" s="42">
        <f>SUMIF(RDU!$A:$A,$A86,RDU!$B:$B)</f>
        <v>0</v>
      </c>
      <c r="F86" s="42">
        <f>SUMIF(MSP!$A:$A,$A86,MSP!$B:$B)</f>
        <v>1</v>
      </c>
      <c r="G86" s="42">
        <f>SUMIF(MCCF!$A:$A,$A86,MCCF!$B:$B)</f>
        <v>0.75</v>
      </c>
      <c r="H86" s="42">
        <f>SUMIF(EMCF!$A:$A,$A86,EMCF!$B:$B)</f>
        <v>1</v>
      </c>
      <c r="I86" s="42">
        <f>SUMIF(DCCF!$A:$A,$A86,DCCF!$B:$B)</f>
        <v>0</v>
      </c>
      <c r="J86" s="42">
        <f>SUMIF(CMCF!$A:$A,$A86,CMCF!$B:$B)</f>
        <v>1</v>
      </c>
      <c r="K86" s="42">
        <f>SUMIF(WCCF!$A:$A,$A86,WCCF!$B:$B)</f>
        <v>1</v>
      </c>
      <c r="L86" s="43">
        <f t="shared" ref="L86" si="15">SUM(B86:K86)</f>
        <v>5.75</v>
      </c>
    </row>
    <row r="87" spans="1:12" ht="15" x14ac:dyDescent="0.2">
      <c r="A87" s="41" t="s">
        <v>97</v>
      </c>
      <c r="B87" s="47">
        <f>SUMIF('MS Regional '!$A:$A,A87,'MS Regional '!B:B)</f>
        <v>1</v>
      </c>
      <c r="C87" s="47">
        <f>SUMIF(WGCF!A:A,$A87,WGCF!B:B)</f>
        <v>0</v>
      </c>
      <c r="D87" s="47">
        <f>SUMIF(SMCI!$A:$A,$A87,SMCI!$B:$B)</f>
        <v>0</v>
      </c>
      <c r="E87" s="47">
        <f>SUMIF(RDU!$A:$A,$A87,RDU!$B:$B)</f>
        <v>0</v>
      </c>
      <c r="F87" s="47">
        <f>SUMIF(MSP!$A:$A,$A87,MSP!$B:$B)</f>
        <v>0</v>
      </c>
      <c r="G87" s="47">
        <f>SUMIF(MCCF!$A:$A,$A87,MCCF!$B:$B)</f>
        <v>0</v>
      </c>
      <c r="H87" s="47">
        <f>SUMIF(EMCF!$A:$A,$A87,EMCF!$B:$B)</f>
        <v>0</v>
      </c>
      <c r="I87" s="47">
        <f>SUMIF(DCCF!$A:$A,$A87,DCCF!$B:$B)</f>
        <v>0</v>
      </c>
      <c r="J87" s="47">
        <f>SUMIF(CMCF!$A:$A,$A87,CMCF!$B:$B)</f>
        <v>0</v>
      </c>
      <c r="K87" s="47">
        <f>SUMIF(WCCF!$A:$A,$A87,WCCF!$B:$B)</f>
        <v>0</v>
      </c>
      <c r="L87" s="43">
        <f t="shared" si="14"/>
        <v>1</v>
      </c>
    </row>
    <row r="88" spans="1:12" ht="15" x14ac:dyDescent="0.2">
      <c r="A88" s="41" t="s">
        <v>85</v>
      </c>
      <c r="B88" s="42">
        <f>SUMIF('MS Regional '!$A:$A,A88,'MS Regional '!B:B)</f>
        <v>0</v>
      </c>
      <c r="C88" s="42">
        <f>SUMIF(WGCF!A:A,$A88,WGCF!B:B)</f>
        <v>0</v>
      </c>
      <c r="D88" s="42">
        <f>SUMIF(SMCI!$A:$A,$A88,SMCI!$B:$B)</f>
        <v>0</v>
      </c>
      <c r="E88" s="42">
        <f>SUMIF(RDU!$A:$A,$A88,RDU!$B:$B)</f>
        <v>1</v>
      </c>
      <c r="F88" s="42">
        <f>SUMIF(MSP!$A:$A,$A88,MSP!$B:$B)</f>
        <v>0</v>
      </c>
      <c r="G88" s="42">
        <f>SUMIF(MCCF!$A:$A,$A88,MCCF!$B:$B)</f>
        <v>0</v>
      </c>
      <c r="H88" s="42">
        <f>SUMIF(EMCF!$A:$A,$A88,EMCF!$B:$B)</f>
        <v>0</v>
      </c>
      <c r="I88" s="42">
        <f>SUMIF(DCCF!$A:$A,$A88,DCCF!$B:$B)</f>
        <v>0</v>
      </c>
      <c r="J88" s="42">
        <f>SUMIF(CMCF!$A:$A,$A88,CMCF!$B:$B)</f>
        <v>0</v>
      </c>
      <c r="K88" s="42">
        <f>SUMIF(WCCF!$A:$A,$A88,WCCF!$B:$B)</f>
        <v>0</v>
      </c>
      <c r="L88" s="43">
        <f t="shared" si="14"/>
        <v>1</v>
      </c>
    </row>
    <row r="89" spans="1:12" ht="15" x14ac:dyDescent="0.2">
      <c r="A89" s="41" t="s">
        <v>39</v>
      </c>
      <c r="B89" s="42">
        <f>SUMIF('MS Regional '!$A:$A,A89,'MS Regional '!B:B)</f>
        <v>0</v>
      </c>
      <c r="C89" s="42">
        <f>SUMIF(WGCF!A:A,$A89,WGCF!B:B)</f>
        <v>0</v>
      </c>
      <c r="D89" s="42">
        <f>SUMIF(SMCI!$A:$A,$A89,SMCI!$B:$B)</f>
        <v>1.5</v>
      </c>
      <c r="E89" s="42">
        <f>SUMIF(RDU!$A:$A,$A89,RDU!$B:$B)</f>
        <v>8.4</v>
      </c>
      <c r="F89" s="42">
        <f>SUMIF(MSP!$A:$A,$A89,MSP!$B:$B)</f>
        <v>0</v>
      </c>
      <c r="G89" s="42">
        <f>SUMIF(MCCF!$A:$A,$A89,MCCF!$B:$B)</f>
        <v>0</v>
      </c>
      <c r="H89" s="42">
        <f>SUMIF(EMCF!$A:$A,$A89,EMCF!$B:$B)</f>
        <v>0</v>
      </c>
      <c r="I89" s="42">
        <f>SUMIF(DCCF!$A:$A,$A89,DCCF!$B:$B)</f>
        <v>0.75</v>
      </c>
      <c r="J89" s="42">
        <f>SUMIF(CMCF!$A:$A,$A89,CMCF!$B:$B)</f>
        <v>4</v>
      </c>
      <c r="K89" s="42">
        <f>SUMIF(WCCF!$A:$A,$A89,WCCF!$B:$B)</f>
        <v>0</v>
      </c>
      <c r="L89" s="43">
        <f t="shared" si="14"/>
        <v>14.65</v>
      </c>
    </row>
    <row r="90" spans="1:12" ht="15" x14ac:dyDescent="0.2">
      <c r="A90" s="41" t="s">
        <v>9</v>
      </c>
      <c r="B90" s="42">
        <f>SUMIF('MS Regional '!$A:$A,A90,'MS Regional '!B:B)</f>
        <v>0</v>
      </c>
      <c r="C90" s="42">
        <f>SUMIF(WGCF!A:A,$A90,WGCF!B:B)</f>
        <v>0</v>
      </c>
      <c r="D90" s="42">
        <f>SUMIF(SMCI!$A:$A,$A90,SMCI!$B:$B)</f>
        <v>1</v>
      </c>
      <c r="E90" s="42">
        <f>SUMIF(RDU!$A:$A,$A90,RDU!$B:$B)</f>
        <v>0</v>
      </c>
      <c r="F90" s="42">
        <f>SUMIF(MSP!$A:$A,$A90,MSP!$B:$B)</f>
        <v>1</v>
      </c>
      <c r="G90" s="42">
        <f>SUMIF(MCCF!$A:$A,$A90,MCCF!$B:$B)</f>
        <v>1</v>
      </c>
      <c r="H90" s="42">
        <f>SUMIF(EMCF!$A:$A,$A90,EMCF!$B:$B)</f>
        <v>1</v>
      </c>
      <c r="I90" s="42">
        <f>SUMIF(DCCF!$A:$A,$A90,DCCF!$B:$B)</f>
        <v>0</v>
      </c>
      <c r="J90" s="42">
        <f>SUMIF(CMCF!$A:$A,$A90,CMCF!$B:$B)</f>
        <v>1</v>
      </c>
      <c r="K90" s="42">
        <f>SUMIF(WCCF!$A:$A,$A90,WCCF!$B:$B)</f>
        <v>1</v>
      </c>
      <c r="L90" s="43">
        <f t="shared" si="14"/>
        <v>6</v>
      </c>
    </row>
    <row r="91" spans="1:12" ht="15" x14ac:dyDescent="0.2">
      <c r="A91" s="44" t="s">
        <v>78</v>
      </c>
      <c r="B91" s="42">
        <f>SUMIF('MS Regional '!$A:$A,A91,'MS Regional '!B:B)</f>
        <v>0</v>
      </c>
      <c r="C91" s="42">
        <f>SUMIF(WGCF!A:A,$A91,WGCF!B:B)</f>
        <v>2.8</v>
      </c>
      <c r="D91" s="42">
        <f>SUMIF(SMCI!$A:$A,$A91,SMCI!$B:$B)</f>
        <v>8.1999999999999993</v>
      </c>
      <c r="E91" s="42">
        <f>SUMIF(RDU!$A:$A,$A91,RDU!$B:$B)</f>
        <v>4.2</v>
      </c>
      <c r="F91" s="42">
        <f>SUMIF(MSP!$A:$A,$A91,MSP!$B:$B)</f>
        <v>7.8</v>
      </c>
      <c r="G91" s="42">
        <f>SUMIF(MCCF!$A:$A,$A91,MCCF!$B:$B)</f>
        <v>2</v>
      </c>
      <c r="H91" s="42">
        <f>SUMIF(EMCF!$A:$A,$A91,EMCF!$B:$B)</f>
        <v>7</v>
      </c>
      <c r="I91" s="42">
        <f>SUMIF(DCCF!$A:$A,$A91,DCCF!$B:$B)</f>
        <v>2.4</v>
      </c>
      <c r="J91" s="42">
        <f>SUMIF(CMCF!$A:$A,$A91,CMCF!$B:$B)</f>
        <v>12.6</v>
      </c>
      <c r="K91" s="42">
        <f>SUMIF(WCCF!$A:$A,$A91,WCCF!$B:$B)</f>
        <v>5.6</v>
      </c>
      <c r="L91" s="43">
        <f t="shared" si="14"/>
        <v>52.6</v>
      </c>
    </row>
    <row r="92" spans="1:12" ht="15" x14ac:dyDescent="0.2">
      <c r="A92" s="41" t="s">
        <v>74</v>
      </c>
      <c r="B92" s="42">
        <f>SUMIF('MS Regional '!$A:$A,A92,'MS Regional '!B:B)</f>
        <v>0</v>
      </c>
      <c r="C92" s="42">
        <f>SUMIF(WGCF!A:A,$A92,WGCF!B:B)</f>
        <v>0</v>
      </c>
      <c r="D92" s="42">
        <f>SUMIF(SMCI!$A:$A,$A92,SMCI!$B:$B)</f>
        <v>0</v>
      </c>
      <c r="E92" s="42">
        <f>SUMIF(RDU!$A:$A,$A92,RDU!$B:$B)</f>
        <v>7</v>
      </c>
      <c r="F92" s="42">
        <f>SUMIF(MSP!$A:$A,$A92,MSP!$B:$B)</f>
        <v>0</v>
      </c>
      <c r="G92" s="42">
        <f>SUMIF(MCCF!$A:$A,$A92,MCCF!$B:$B)</f>
        <v>0</v>
      </c>
      <c r="H92" s="42">
        <f>SUMIF(EMCF!$A:$A,$A92,EMCF!$B:$B)</f>
        <v>0</v>
      </c>
      <c r="I92" s="42">
        <f>SUMIF(DCCF!$A:$A,$A92,DCCF!$B:$B)</f>
        <v>0</v>
      </c>
      <c r="J92" s="42">
        <f>SUMIF(CMCF!$A:$A,$A92,CMCF!$B:$B)</f>
        <v>0</v>
      </c>
      <c r="K92" s="42">
        <f>SUMIF(WCCF!$A:$A,$A92,WCCF!$B:$B)</f>
        <v>0</v>
      </c>
      <c r="L92" s="43">
        <f t="shared" si="14"/>
        <v>7</v>
      </c>
    </row>
    <row r="93" spans="1:12" ht="15" x14ac:dyDescent="0.2">
      <c r="A93" s="41" t="s">
        <v>71</v>
      </c>
      <c r="B93" s="42">
        <f>SUMIF('MS Regional '!$A:$A,A93,'MS Regional '!B:B)</f>
        <v>0</v>
      </c>
      <c r="C93" s="42">
        <f>SUMIF(WGCF!A:A,$A93,WGCF!B:B)</f>
        <v>3</v>
      </c>
      <c r="D93" s="42">
        <f>SUMIF(SMCI!$A:$A,$A93,SMCI!$B:$B)</f>
        <v>4</v>
      </c>
      <c r="E93" s="42">
        <f>SUMIF(RDU!$A:$A,$A93,RDU!$B:$B)</f>
        <v>0</v>
      </c>
      <c r="F93" s="42">
        <f>SUMIF(MSP!$A:$A,$A93,MSP!$B:$B)</f>
        <v>3</v>
      </c>
      <c r="G93" s="42">
        <f>SUMIF(MCCF!$A:$A,$A93,MCCF!$B:$B)</f>
        <v>1</v>
      </c>
      <c r="H93" s="42">
        <f>SUMIF(EMCF!$A:$A,$A93,EMCF!$B:$B)</f>
        <v>0</v>
      </c>
      <c r="I93" s="42">
        <f>SUMIF(DCCF!$A:$A,$A93,DCCF!$B:$B)</f>
        <v>2</v>
      </c>
      <c r="J93" s="42">
        <f>SUMIF(CMCF!$A:$A,$A93,CMCF!$B:$B)</f>
        <v>12.8</v>
      </c>
      <c r="K93" s="42">
        <f>SUMIF(WCCF!$A:$A,$A93,WCCF!$B:$B)</f>
        <v>0</v>
      </c>
      <c r="L93" s="43">
        <f t="shared" si="14"/>
        <v>25.8</v>
      </c>
    </row>
    <row r="94" spans="1:12" ht="18" customHeight="1" x14ac:dyDescent="0.2">
      <c r="A94" s="41" t="s">
        <v>15</v>
      </c>
      <c r="B94" s="42">
        <f>SUMIF('MS Regional '!$A:$A,A94,'MS Regional '!B:B)</f>
        <v>0</v>
      </c>
      <c r="C94" s="42">
        <f>SUMIF(WGCF!A:A,$A94,WGCF!B:B)</f>
        <v>0</v>
      </c>
      <c r="D94" s="42">
        <f>SUMIF(SMCI!$A:$A,$A94,SMCI!$B:$B)</f>
        <v>1</v>
      </c>
      <c r="E94" s="42">
        <f>SUMIF(RDU!$A:$A,$A94,RDU!$B:$B)</f>
        <v>0</v>
      </c>
      <c r="F94" s="42">
        <f>SUMIF(MSP!$A:$A,$A94,MSP!$B:$B)</f>
        <v>2.4</v>
      </c>
      <c r="G94" s="42">
        <f>SUMIF(MCCF!$A:$A,$A94,MCCF!$B:$B)</f>
        <v>1.4</v>
      </c>
      <c r="H94" s="42">
        <f>SUMIF(EMCF!$A:$A,$A94,EMCF!$B:$B)</f>
        <v>2</v>
      </c>
      <c r="I94" s="42">
        <f>SUMIF(DCCF!$A:$A,$A94,DCCF!$B:$B)</f>
        <v>0</v>
      </c>
      <c r="J94" s="42">
        <f>SUMIF(CMCF!$A:$A,$A94,CMCF!$B:$B)</f>
        <v>1</v>
      </c>
      <c r="K94" s="42">
        <f>SUMIF(WCCF!$A:$A,$A94,WCCF!$B:$B)</f>
        <v>1.4</v>
      </c>
      <c r="L94" s="43">
        <f t="shared" si="14"/>
        <v>9.1999999999999993</v>
      </c>
    </row>
    <row r="95" spans="1:12" ht="18" customHeight="1" x14ac:dyDescent="0.2">
      <c r="A95" s="41" t="s">
        <v>64</v>
      </c>
      <c r="B95" s="42">
        <f>SUMIF('MS Regional '!$A:$A,A95,'MS Regional '!B:B)</f>
        <v>0</v>
      </c>
      <c r="C95" s="42">
        <f>SUMIF(WGCF!A:A,$A95,WGCF!B:B)</f>
        <v>0</v>
      </c>
      <c r="D95" s="42">
        <f>SUMIF(SMCI!$A:$A,$A95,SMCI!$B:$B)</f>
        <v>0</v>
      </c>
      <c r="E95" s="42">
        <f>SUMIF(RDU!$A:$A,$A95,RDU!$B:$B)</f>
        <v>0</v>
      </c>
      <c r="F95" s="42">
        <f>SUMIF(MSP!$A:$A,$A95,MSP!$B:$B)</f>
        <v>0</v>
      </c>
      <c r="G95" s="42">
        <f>SUMIF(MCCF!$A:$A,$A95,MCCF!$B:$B)</f>
        <v>0</v>
      </c>
      <c r="H95" s="42">
        <f>SUMIF(EMCF!$A:$A,$A95,EMCF!$B:$B)</f>
        <v>0</v>
      </c>
      <c r="I95" s="42">
        <f>SUMIF(DCCF!$A:$A,$A95,DCCF!$B:$B)</f>
        <v>0</v>
      </c>
      <c r="J95" s="42">
        <f>SUMIF(CMCF!$A:$A,$A95,CMCF!$B:$B)</f>
        <v>1</v>
      </c>
      <c r="K95" s="42">
        <f>SUMIF(WCCF!$A:$A,$A95,WCCF!$B:$B)</f>
        <v>0</v>
      </c>
      <c r="L95" s="43">
        <f t="shared" ref="L95:L96" si="16">SUM(B95:K95)</f>
        <v>1</v>
      </c>
    </row>
    <row r="96" spans="1:12" ht="18" customHeight="1" x14ac:dyDescent="0.2">
      <c r="A96" s="79" t="s">
        <v>83</v>
      </c>
      <c r="B96" s="42">
        <f>SUMIF('MS Regional '!$A:$A,A96,'MS Regional '!B:B)</f>
        <v>0</v>
      </c>
      <c r="C96" s="42">
        <f>SUMIF(WGCF!A:A,$A96,WGCF!B:B)</f>
        <v>0</v>
      </c>
      <c r="D96" s="42">
        <f>SUMIF(SMCI!$A:$A,$A96,SMCI!$B:$B)</f>
        <v>2.4</v>
      </c>
      <c r="E96" s="42">
        <f>SUMIF(RDU!$A:$A,$A96,RDU!$B:$B)</f>
        <v>0</v>
      </c>
      <c r="F96" s="42">
        <f>SUMIF(MSP!$A:$A,$A96,MSP!$B:$B)</f>
        <v>2.4</v>
      </c>
      <c r="G96" s="42">
        <f>SUMIF(MCCF!$A:$A,$A96,MCCF!$B:$B)</f>
        <v>0</v>
      </c>
      <c r="H96" s="42">
        <f>SUMIF(EMCF!$A:$A,$A96,EMCF!$B:$B)</f>
        <v>2</v>
      </c>
      <c r="I96" s="42">
        <f>SUMIF(DCCF!$A:$A,$A96,DCCF!$B:$B)</f>
        <v>0</v>
      </c>
      <c r="J96" s="42">
        <f>SUMIF(CMCF!$A:$A,$A96,CMCF!$B:$B)</f>
        <v>0</v>
      </c>
      <c r="K96" s="42">
        <f>SUMIF(WCCF!$A:$A,$A96,WCCF!$B:$B)</f>
        <v>1.4</v>
      </c>
      <c r="L96" s="43">
        <f t="shared" si="16"/>
        <v>8.1999999999999993</v>
      </c>
    </row>
    <row r="97" spans="1:13" ht="15" x14ac:dyDescent="0.2">
      <c r="A97" s="44" t="s">
        <v>7</v>
      </c>
      <c r="B97" s="42">
        <f>SUMIF('MS Regional '!$A:$A,A97,'MS Regional '!B:B)</f>
        <v>0</v>
      </c>
      <c r="C97" s="42">
        <f>SUMIF(WGCF!A:A,$A97,WGCF!B:B)</f>
        <v>0.5</v>
      </c>
      <c r="D97" s="42">
        <f>SUMIF(SMCI!$A:$A,$A97,SMCI!$B:$B)</f>
        <v>4.2</v>
      </c>
      <c r="E97" s="42">
        <f>SUMIF(RDU!$A:$A,$A97,RDU!$B:$B)</f>
        <v>0</v>
      </c>
      <c r="F97" s="42">
        <f>SUMIF(MSP!$A:$A,$A97,MSP!$B:$B)</f>
        <v>3.2</v>
      </c>
      <c r="G97" s="42">
        <f>SUMIF(MCCF!$A:$A,$A97,MCCF!$B:$B)</f>
        <v>0</v>
      </c>
      <c r="H97" s="42">
        <f>SUMIF(EMCF!$A:$A,$A97,EMCF!$B:$B)</f>
        <v>4.2</v>
      </c>
      <c r="I97" s="42">
        <f>SUMIF(DCCF!$A:$A,$A97,DCCF!$B:$B)</f>
        <v>0.75</v>
      </c>
      <c r="J97" s="42">
        <f>SUMIF(CMCF!$A:$A,$A97,CMCF!$B:$B)</f>
        <v>4.2</v>
      </c>
      <c r="K97" s="42">
        <f>SUMIF(WCCF!$A:$A,$A97,WCCF!$B:$B)</f>
        <v>0</v>
      </c>
      <c r="L97" s="43">
        <f t="shared" si="14"/>
        <v>17.05</v>
      </c>
    </row>
    <row r="98" spans="1:13" ht="15" x14ac:dyDescent="0.2">
      <c r="A98" s="41" t="s">
        <v>63</v>
      </c>
      <c r="B98" s="42">
        <f>SUMIF('MS Regional '!$A:$A,A98,'MS Regional '!B:B)</f>
        <v>0</v>
      </c>
      <c r="C98" s="42">
        <f>SUMIF(WGCF!A:A,$A98,WGCF!B:B)</f>
        <v>0.4</v>
      </c>
      <c r="D98" s="42">
        <f>SUMIF(SMCI!$A:$A,$A98,SMCI!$B:$B)</f>
        <v>1</v>
      </c>
      <c r="E98" s="42">
        <f>SUMIF(RDU!$A:$A,$A98,RDU!$B:$B)</f>
        <v>0</v>
      </c>
      <c r="F98" s="42">
        <f>SUMIF(MSP!$A:$A,$A98,MSP!$B:$B)</f>
        <v>1</v>
      </c>
      <c r="G98" s="42">
        <f>SUMIF(MCCF!$A:$A,$A98,MCCF!$B:$B)</f>
        <v>0</v>
      </c>
      <c r="H98" s="42">
        <f>SUMIF(EMCF!$A:$A,$A98,EMCF!$B:$B)</f>
        <v>0</v>
      </c>
      <c r="I98" s="42">
        <f>SUMIF(DCCF!$A:$A,$A98,DCCF!$B:$B)</f>
        <v>0.4</v>
      </c>
      <c r="J98" s="42">
        <f>SUMIF(CMCF!$A:$A,$A98,CMCF!$B:$B)</f>
        <v>3</v>
      </c>
      <c r="K98" s="42">
        <f>SUMIF(WCCF!$A:$A,$A98,WCCF!$B:$B)</f>
        <v>0</v>
      </c>
      <c r="L98" s="43">
        <f>SUM(B98:K98)</f>
        <v>5.8</v>
      </c>
    </row>
    <row r="99" spans="1:13" ht="15" x14ac:dyDescent="0.2">
      <c r="A99" s="41" t="s">
        <v>37</v>
      </c>
      <c r="B99" s="42">
        <f>SUMIF('MS Regional '!$A:$A,A99,'MS Regional '!B:B)</f>
        <v>0</v>
      </c>
      <c r="C99" s="42">
        <f>SUMIF(WGCF!A:A,$A99,WGCF!B:B)</f>
        <v>0</v>
      </c>
      <c r="D99" s="42">
        <f>SUMIF(SMCI!$A:$A,$A99,SMCI!$B:$B)</f>
        <v>0</v>
      </c>
      <c r="E99" s="42">
        <f>SUMIF(RDU!$A:$A,$A99,RDU!$B:$B)</f>
        <v>1.75</v>
      </c>
      <c r="F99" s="42">
        <f>SUMIF(MSP!$A:$A,$A99,MSP!$B:$B)</f>
        <v>0</v>
      </c>
      <c r="G99" s="42">
        <f>SUMIF(MCCF!$A:$A,$A99,MCCF!$B:$B)</f>
        <v>0</v>
      </c>
      <c r="H99" s="42">
        <f>SUMIF(EMCF!$A:$A,$A99,EMCF!$B:$B)</f>
        <v>0</v>
      </c>
      <c r="I99" s="42">
        <f>SUMIF(DCCF!$A:$A,$A99,DCCF!$B:$B)</f>
        <v>0</v>
      </c>
      <c r="J99" s="42">
        <f>SUMIF(CMCF!$A:$A,$A99,CMCF!$B:$B)</f>
        <v>0</v>
      </c>
      <c r="K99" s="42">
        <f>SUMIF(WCCF!$A:$A,$A99,WCCF!$B:$B)</f>
        <v>0</v>
      </c>
      <c r="L99" s="43">
        <f>SUM(B99:K99)</f>
        <v>1.75</v>
      </c>
    </row>
    <row r="100" spans="1:13" ht="15" x14ac:dyDescent="0.2">
      <c r="A100" s="66" t="s">
        <v>38</v>
      </c>
      <c r="B100" s="42">
        <f>SUMIF('MS Regional '!$A:$A,A100,'MS Regional '!B:B)</f>
        <v>0</v>
      </c>
      <c r="C100" s="42">
        <f>SUMIF(WGCF!A:A,$A100,WGCF!B:B)</f>
        <v>0</v>
      </c>
      <c r="D100" s="42">
        <f>SUMIF(SMCI!$A:$A,$A100,SMCI!$B:$B)</f>
        <v>0</v>
      </c>
      <c r="E100" s="42">
        <f>SUMIF(RDU!$A:$A,$A100,RDU!$B:$B)</f>
        <v>1.4</v>
      </c>
      <c r="F100" s="42">
        <f>SUMIF(MSP!$A:$A,$A100,MSP!$B:$B)</f>
        <v>0</v>
      </c>
      <c r="G100" s="42">
        <f>SUMIF(MCCF!$A:$A,$A100,MCCF!$B:$B)</f>
        <v>0</v>
      </c>
      <c r="H100" s="42">
        <f>SUMIF(EMCF!$A:$A,$A100,EMCF!$B:$B)</f>
        <v>0</v>
      </c>
      <c r="I100" s="42">
        <f>SUMIF(DCCF!$A:$A,$A100,DCCF!$B:$B)</f>
        <v>0</v>
      </c>
      <c r="J100" s="42">
        <f>SUMIF(CMCF!$A:$A,$A100,CMCF!$B:$B)</f>
        <v>0</v>
      </c>
      <c r="K100" s="42">
        <f>SUMIF(WCCF!$A:$A,$A100,WCCF!$B:$B)</f>
        <v>0</v>
      </c>
      <c r="L100" s="43">
        <f t="shared" si="14"/>
        <v>1.4</v>
      </c>
    </row>
    <row r="101" spans="1:13" ht="20.25" customHeight="1" x14ac:dyDescent="0.2">
      <c r="A101" s="64" t="s">
        <v>44</v>
      </c>
      <c r="B101" s="42">
        <f>SUMIF('MS Regional '!$A:$A,A101,'MS Regional '!B:B)</f>
        <v>1</v>
      </c>
      <c r="C101" s="42">
        <f>SUMIF(WGCF!A:A,$A101,WGCF!B:B)</f>
        <v>0</v>
      </c>
      <c r="D101" s="42">
        <f>SUMIF(SMCI!$A:$A,$A101,SMCI!$B:$B)</f>
        <v>0</v>
      </c>
      <c r="E101" s="42">
        <f>SUMIF(RDU!$A:$A,$A101,RDU!$B:$B)</f>
        <v>0</v>
      </c>
      <c r="F101" s="42">
        <f>SUMIF(MSP!$A:$A,$A101,MSP!$B:$B)</f>
        <v>0</v>
      </c>
      <c r="G101" s="42">
        <f>SUMIF(MCCF!$A:$A,$A101,MCCF!$B:$B)</f>
        <v>0</v>
      </c>
      <c r="H101" s="42">
        <f>SUMIF(EMCF!$A:$A,$A101,EMCF!$B:$B)</f>
        <v>0</v>
      </c>
      <c r="I101" s="42">
        <f>SUMIF(DCCF!$A:$A,$A101,DCCF!$B:$B)</f>
        <v>0</v>
      </c>
      <c r="J101" s="42">
        <f>SUMIF(CMCF!$A:$A,$A101,CMCF!$B:$B)</f>
        <v>0</v>
      </c>
      <c r="K101" s="42">
        <f>SUMIF(WCCF!$A:$A,$A101,WCCF!$B:$B)</f>
        <v>0</v>
      </c>
      <c r="L101" s="43">
        <f t="shared" si="14"/>
        <v>1</v>
      </c>
    </row>
    <row r="102" spans="1:13" ht="15" x14ac:dyDescent="0.2">
      <c r="A102" s="41" t="s">
        <v>75</v>
      </c>
      <c r="B102" s="42">
        <f>SUMIF('MS Regional '!$A:$A,A102,'MS Regional '!B:B)</f>
        <v>0</v>
      </c>
      <c r="C102" s="42">
        <f>SUMIF(WGCF!A:A,$A102,WGCF!B:B)</f>
        <v>0</v>
      </c>
      <c r="D102" s="42">
        <f>SUMIF(SMCI!$A:$A,$A102,SMCI!$B:$B)</f>
        <v>0</v>
      </c>
      <c r="E102" s="42">
        <f>SUMIF(RDU!$A:$A,$A102,RDU!$B:$B)</f>
        <v>4.2</v>
      </c>
      <c r="F102" s="42">
        <f>SUMIF(MSP!$A:$A,$A102,MSP!$B:$B)</f>
        <v>0</v>
      </c>
      <c r="G102" s="42">
        <f>SUMIF(MCCF!$A:$A,$A102,MCCF!$B:$B)</f>
        <v>0</v>
      </c>
      <c r="H102" s="42">
        <f>SUMIF(EMCF!$A:$A,$A102,EMCF!$B:$B)</f>
        <v>0</v>
      </c>
      <c r="I102" s="42">
        <f>SUMIF(DCCF!$A:$A,$A102,DCCF!$B:$B)</f>
        <v>0</v>
      </c>
      <c r="J102" s="42">
        <f>SUMIF(CMCF!$A:$A,$A102,CMCF!$B:$B)</f>
        <v>0</v>
      </c>
      <c r="K102" s="42">
        <f>SUMIF(WCCF!$A:$A,$A102,WCCF!$B:$B)</f>
        <v>0</v>
      </c>
      <c r="L102" s="43">
        <f t="shared" si="14"/>
        <v>4.2</v>
      </c>
    </row>
    <row r="103" spans="1:13" ht="11.25" customHeight="1" thickBot="1" x14ac:dyDescent="0.25">
      <c r="A103" s="52" t="s">
        <v>77</v>
      </c>
      <c r="B103" s="53">
        <f>SUMIF('MS Regional '!$A:$A,A103,'MS Regional '!B:B)</f>
        <v>1</v>
      </c>
      <c r="C103" s="53">
        <f>SUMIF(WGCF!A:A,$A103,WGCF!B:B)</f>
        <v>0</v>
      </c>
      <c r="D103" s="53">
        <f>SUMIF(SMCI!$A:$A,$A103,SMCI!$B:$B)</f>
        <v>0</v>
      </c>
      <c r="E103" s="53">
        <f>SUMIF(RDU!$A:$A,$A103,RDU!$B:$B)</f>
        <v>0</v>
      </c>
      <c r="F103" s="53">
        <f>SUMIF(MSP!$A:$A,$A103,MSP!$B:$B)</f>
        <v>0</v>
      </c>
      <c r="G103" s="53">
        <f>SUMIF(MCCF!$A:$A,$A103,MCCF!$B:$B)</f>
        <v>0</v>
      </c>
      <c r="H103" s="53">
        <f>SUMIF(EMCF!$A:$A,$A103,EMCF!$B:$B)</f>
        <v>0</v>
      </c>
      <c r="I103" s="53">
        <f>SUMIF(DCCF!$A:$A,$A103,DCCF!$B:$B)</f>
        <v>0</v>
      </c>
      <c r="J103" s="53">
        <f>SUMIF(CMCF!$A:$A,$A103,CMCF!$B:$B)</f>
        <v>0</v>
      </c>
      <c r="K103" s="53">
        <f>SUMIF(WCCF!$A:$A,$A103,WCCF!$B:$B)</f>
        <v>0</v>
      </c>
      <c r="L103" s="54">
        <f t="shared" si="14"/>
        <v>1</v>
      </c>
    </row>
    <row r="104" spans="1:13" s="85" customFormat="1" ht="16.5" thickBot="1" x14ac:dyDescent="0.25">
      <c r="A104" s="81" t="s">
        <v>99</v>
      </c>
      <c r="B104" s="56">
        <f>SUM(B84:B103)</f>
        <v>3</v>
      </c>
      <c r="C104" s="56">
        <f t="shared" ref="C104:K104" si="17">SUM(C84:C103)</f>
        <v>7.7</v>
      </c>
      <c r="D104" s="56">
        <f t="shared" si="17"/>
        <v>24.299999999999997</v>
      </c>
      <c r="E104" s="56">
        <f t="shared" si="17"/>
        <v>27.95</v>
      </c>
      <c r="F104" s="56">
        <f t="shared" si="17"/>
        <v>23.799999999999997</v>
      </c>
      <c r="G104" s="56">
        <f t="shared" si="17"/>
        <v>8.15</v>
      </c>
      <c r="H104" s="56">
        <f t="shared" si="17"/>
        <v>17.2</v>
      </c>
      <c r="I104" s="56">
        <f t="shared" si="17"/>
        <v>6.3000000000000007</v>
      </c>
      <c r="J104" s="56">
        <f t="shared" si="17"/>
        <v>41.600000000000009</v>
      </c>
      <c r="K104" s="82">
        <f t="shared" si="17"/>
        <v>10.4</v>
      </c>
      <c r="L104" s="83">
        <f>SUM(L84:L103)</f>
        <v>170.4</v>
      </c>
      <c r="M104" s="84"/>
    </row>
    <row r="105" spans="1:13" ht="16.5" thickBot="1" x14ac:dyDescent="0.25">
      <c r="A105" s="80" t="s">
        <v>101</v>
      </c>
    </row>
    <row r="106" spans="1:13" ht="15" x14ac:dyDescent="0.2">
      <c r="A106" s="46" t="s">
        <v>21</v>
      </c>
      <c r="B106" s="47">
        <f>SUMIF('MS Regional '!$A:$A,A106,'MS Regional '!B:B)</f>
        <v>0</v>
      </c>
      <c r="C106" s="47">
        <f>SUMIF(WGCF!A:A,$A106,WGCF!B:B)</f>
        <v>0</v>
      </c>
      <c r="D106" s="47">
        <f>SUMIF(SMCI!$A:$A,$A106,SMCI!$B:$B)</f>
        <v>1</v>
      </c>
      <c r="E106" s="47">
        <f>SUMIF(RDU!$A:$A,$A106,RDU!$B:$B)</f>
        <v>0</v>
      </c>
      <c r="F106" s="47">
        <f>SUMIF(MSP!$A:$A,$A106,MSP!$B:$B)</f>
        <v>3</v>
      </c>
      <c r="G106" s="47">
        <f>SUMIF(MCCF!$A:$A,$A106,MCCF!$B:$B)</f>
        <v>0</v>
      </c>
      <c r="H106" s="47">
        <f>SUMIF(EMCF!$A:$A,$A106,EMCF!$B:$B)</f>
        <v>0</v>
      </c>
      <c r="I106" s="47">
        <f>SUMIF(DCCF!$A:$A,$A106,DCCF!$B:$B)</f>
        <v>0</v>
      </c>
      <c r="J106" s="47">
        <f>SUMIF(CMCF!$A:$A,$A106,CMCF!$B:$B)</f>
        <v>1</v>
      </c>
      <c r="K106" s="47">
        <f>SUMIF(WCCF!$A:$A,$A106,WCCF!$B:$B)</f>
        <v>0</v>
      </c>
      <c r="L106" s="48">
        <f>SUM(B106:K106)</f>
        <v>5</v>
      </c>
    </row>
    <row r="107" spans="1:13" ht="15" x14ac:dyDescent="0.2">
      <c r="A107" s="41" t="s">
        <v>54</v>
      </c>
      <c r="B107" s="42">
        <f>SUMIF('MS Regional '!$A:$A,A107,'MS Regional '!B:B)</f>
        <v>2</v>
      </c>
      <c r="C107" s="42">
        <f>SUMIF(WGCF!A:A,$A107,WGCF!B:B)</f>
        <v>0</v>
      </c>
      <c r="D107" s="42">
        <f>SUMIF(SMCI!$A:$A,$A107,SMCI!$B:$B)</f>
        <v>0</v>
      </c>
      <c r="E107" s="42">
        <f>SUMIF(RDU!$A:$A,$A107,RDU!$B:$B)</f>
        <v>0</v>
      </c>
      <c r="F107" s="42">
        <f>SUMIF(MSP!$A:$A,$A107,MSP!$B:$B)</f>
        <v>0</v>
      </c>
      <c r="G107" s="42">
        <f>SUMIF(MCCF!$A:$A,$A107,MCCF!$B:$B)</f>
        <v>0</v>
      </c>
      <c r="H107" s="42">
        <f>SUMIF(EMCF!$A:$A,$A107,EMCF!$B:$B)</f>
        <v>0</v>
      </c>
      <c r="I107" s="42">
        <f>SUMIF(DCCF!$A:$A,$A107,DCCF!$B:$B)</f>
        <v>0</v>
      </c>
      <c r="J107" s="42">
        <f>SUMIF(CMCF!$A:$A,$A107,CMCF!$B:$B)</f>
        <v>0</v>
      </c>
      <c r="K107" s="42">
        <f>SUMIF(WCCF!$A:$A,$A107,WCCF!$B:$B)</f>
        <v>0</v>
      </c>
      <c r="L107" s="43">
        <f t="shared" ref="L107:L111" si="18">SUM(B107:K107)</f>
        <v>2</v>
      </c>
    </row>
    <row r="108" spans="1:13" ht="15" x14ac:dyDescent="0.2">
      <c r="A108" s="41" t="s">
        <v>53</v>
      </c>
      <c r="B108" s="42">
        <f>SUMIF('MS Regional '!$A:$A,A108,'MS Regional '!B:B)</f>
        <v>2</v>
      </c>
      <c r="C108" s="42">
        <f>SUMIF(WGCF!A:A,$A108,WGCF!B:B)</f>
        <v>0</v>
      </c>
      <c r="D108" s="42">
        <f>SUMIF(SMCI!$A:$A,$A108,SMCI!$B:$B)</f>
        <v>0</v>
      </c>
      <c r="E108" s="42">
        <f>SUMIF(RDU!$A:$A,$A108,RDU!$B:$B)</f>
        <v>0</v>
      </c>
      <c r="F108" s="42">
        <f>SUMIF(MSP!$A:$A,$A108,MSP!$B:$B)</f>
        <v>0</v>
      </c>
      <c r="G108" s="42">
        <f>SUMIF(MCCF!$A:$A,$A108,MCCF!$B:$B)</f>
        <v>0</v>
      </c>
      <c r="H108" s="42">
        <f>SUMIF(EMCF!$A:$A,$A108,EMCF!$B:$B)</f>
        <v>0</v>
      </c>
      <c r="I108" s="42">
        <f>SUMIF(DCCF!$A:$A,$A108,DCCF!$B:$B)</f>
        <v>0</v>
      </c>
      <c r="J108" s="42">
        <f>SUMIF(CMCF!$A:$A,$A108,CMCF!$B:$B)</f>
        <v>0</v>
      </c>
      <c r="K108" s="42">
        <f>SUMIF(WCCF!$A:$A,$A108,WCCF!$B:$B)</f>
        <v>0</v>
      </c>
      <c r="L108" s="43">
        <f t="shared" si="18"/>
        <v>2</v>
      </c>
    </row>
    <row r="109" spans="1:13" ht="15" x14ac:dyDescent="0.2">
      <c r="A109" s="41" t="s">
        <v>80</v>
      </c>
      <c r="B109" s="42">
        <f>SUMIF('MS Regional '!$A:$A,A109,'MS Regional '!B:B)</f>
        <v>0</v>
      </c>
      <c r="C109" s="42">
        <f>SUMIF(WGCF!A:A,$A109,WGCF!B:B)</f>
        <v>0</v>
      </c>
      <c r="D109" s="42">
        <f>SUMIF(SMCI!$A:$A,$A109,SMCI!$B:$B)</f>
        <v>1.4</v>
      </c>
      <c r="E109" s="42">
        <f>SUMIF(RDU!$A:$A,$A109,RDU!$B:$B)</f>
        <v>0</v>
      </c>
      <c r="F109" s="42">
        <f>SUMIF(MSP!$A:$A,$A109,MSP!$B:$B)</f>
        <v>1.4</v>
      </c>
      <c r="G109" s="42">
        <f>SUMIF(MCCF!$A:$A,$A109,MCCF!$B:$B)</f>
        <v>0</v>
      </c>
      <c r="H109" s="42">
        <f>SUMIF(EMCF!$A:$A,$A109,EMCF!$B:$B)</f>
        <v>0</v>
      </c>
      <c r="I109" s="42">
        <f>SUMIF(DCCF!$A:$A,$A109,DCCF!$B:$B)</f>
        <v>0</v>
      </c>
      <c r="J109" s="42">
        <f>SUMIF(CMCF!$A:$A,$A109,CMCF!$B:$B)</f>
        <v>0</v>
      </c>
      <c r="K109" s="42">
        <f>SUMIF(WCCF!$A:$A,$A109,WCCF!$B:$B)</f>
        <v>0</v>
      </c>
      <c r="L109" s="43">
        <f t="shared" si="18"/>
        <v>2.8</v>
      </c>
    </row>
    <row r="110" spans="1:13" ht="15" x14ac:dyDescent="0.2">
      <c r="A110" s="44" t="s">
        <v>79</v>
      </c>
      <c r="B110" s="42">
        <f>SUMIF('MS Regional '!$A:$A,A110,'MS Regional '!B:B)</f>
        <v>0</v>
      </c>
      <c r="C110" s="42">
        <f>SUMIF(WGCF!A:A,$A110,WGCF!B:B)</f>
        <v>0</v>
      </c>
      <c r="D110" s="42">
        <f>SUMIF(SMCI!$A:$A,$A110,SMCI!$B:$B)</f>
        <v>1</v>
      </c>
      <c r="E110" s="42">
        <f>SUMIF(RDU!$A:$A,$A110,RDU!$B:$B)</f>
        <v>0</v>
      </c>
      <c r="F110" s="42">
        <f>SUMIF(MSP!$A:$A,$A110,MSP!$B:$B)</f>
        <v>1</v>
      </c>
      <c r="G110" s="42">
        <f>SUMIF(MCCF!$A:$A,$A110,MCCF!$B:$B)</f>
        <v>0</v>
      </c>
      <c r="H110" s="42">
        <f>SUMIF(EMCF!$A:$A,$A110,EMCF!$B:$B)</f>
        <v>0</v>
      </c>
      <c r="I110" s="42">
        <f>SUMIF(DCCF!$A:$A,$A110,DCCF!$B:$B)</f>
        <v>0</v>
      </c>
      <c r="J110" s="42">
        <f>SUMIF(CMCF!$A:$A,$A110,CMCF!$B:$B)</f>
        <v>1</v>
      </c>
      <c r="K110" s="42">
        <f>SUMIF(WCCF!$A:$A,$A110,WCCF!$B:$B)</f>
        <v>0</v>
      </c>
      <c r="L110" s="43">
        <f t="shared" si="18"/>
        <v>3</v>
      </c>
    </row>
    <row r="111" spans="1:13" ht="15" x14ac:dyDescent="0.2">
      <c r="A111" s="41" t="s">
        <v>93</v>
      </c>
      <c r="B111" s="42">
        <f>SUMIF('MS Regional '!$A:$A,A111,'MS Regional '!B:B)</f>
        <v>1</v>
      </c>
      <c r="C111" s="42">
        <f>SUMIF(WGCF!A:A,$A111,WGCF!B:B)</f>
        <v>0</v>
      </c>
      <c r="D111" s="42">
        <f>SUMIF(SMCI!$A:$A,$A111,SMCI!$B:$B)</f>
        <v>0</v>
      </c>
      <c r="E111" s="42">
        <f>SUMIF(RDU!$A:$A,$A111,RDU!$B:$B)</f>
        <v>0</v>
      </c>
      <c r="F111" s="42">
        <f>SUMIF(MSP!$A:$A,$A111,MSP!$B:$B)</f>
        <v>0</v>
      </c>
      <c r="G111" s="42">
        <f>SUMIF(MCCF!$A:$A,$A111,MCCF!$B:$B)</f>
        <v>0</v>
      </c>
      <c r="H111" s="42">
        <f>SUMIF(EMCF!$A:$A,$A111,EMCF!$B:$B)</f>
        <v>0</v>
      </c>
      <c r="I111" s="42">
        <f>SUMIF(DCCF!$A:$A,$A111,DCCF!$B:$B)</f>
        <v>0</v>
      </c>
      <c r="J111" s="42">
        <f>SUMIF(CMCF!$A:$A,$A111,CMCF!$B:$B)</f>
        <v>0</v>
      </c>
      <c r="K111" s="42">
        <f>SUMIF(WCCF!$A:$A,$A111,WCCF!$B:$B)</f>
        <v>0</v>
      </c>
      <c r="L111" s="43">
        <f t="shared" si="18"/>
        <v>1</v>
      </c>
    </row>
    <row r="112" spans="1:13" ht="15" x14ac:dyDescent="0.2">
      <c r="A112" s="41" t="s">
        <v>42</v>
      </c>
      <c r="B112" s="42">
        <f>SUMIF('MS Regional '!$A:$A,A112,'MS Regional '!B:B)</f>
        <v>1</v>
      </c>
      <c r="C112" s="42">
        <f>SUMIF(WGCF!A:A,$A112,WGCF!B:B)</f>
        <v>0</v>
      </c>
      <c r="D112" s="42">
        <f>SUMIF(SMCI!$A:$A,$A112,SMCI!$B:$B)</f>
        <v>0</v>
      </c>
      <c r="E112" s="42">
        <f>SUMIF(RDU!$A:$A,$A112,RDU!$B:$B)</f>
        <v>0</v>
      </c>
      <c r="F112" s="42">
        <f>SUMIF(MSP!$A:$A,$A112,MSP!$B:$B)</f>
        <v>0</v>
      </c>
      <c r="G112" s="42">
        <f>SUMIF(MCCF!$A:$A,$A112,MCCF!$B:$B)</f>
        <v>0</v>
      </c>
      <c r="H112" s="42">
        <f>SUMIF(EMCF!$A:$A,$A112,EMCF!$B:$B)</f>
        <v>0</v>
      </c>
      <c r="I112" s="42">
        <f>SUMIF(DCCF!$A:$A,$A112,DCCF!$B:$B)</f>
        <v>0</v>
      </c>
      <c r="J112" s="42">
        <f>SUMIF(CMCF!$A:$A,$A112,CMCF!$B:$B)</f>
        <v>0</v>
      </c>
      <c r="K112" s="42">
        <f>SUMIF(WCCF!$A:$A,$A112,WCCF!$B:$B)</f>
        <v>0</v>
      </c>
      <c r="L112" s="43">
        <f t="shared" ref="L112:L113" si="19">SUM(B112:K112)</f>
        <v>1</v>
      </c>
    </row>
    <row r="113" spans="1:12" ht="15" x14ac:dyDescent="0.2">
      <c r="A113" s="41" t="s">
        <v>65</v>
      </c>
      <c r="B113" s="42">
        <f>SUMIF('MS Regional '!$A:$A,A113,'MS Regional '!B:B)</f>
        <v>0</v>
      </c>
      <c r="C113" s="42">
        <f>SUMIF(WGCF!A:A,$A113,WGCF!B:B)</f>
        <v>0</v>
      </c>
      <c r="D113" s="42">
        <f>SUMIF(SMCI!$A:$A,$A113,SMCI!$B:$B)</f>
        <v>0</v>
      </c>
      <c r="E113" s="42">
        <f>SUMIF(RDU!$A:$A,$A113,RDU!$B:$B)</f>
        <v>0</v>
      </c>
      <c r="F113" s="42">
        <f>SUMIF(MSP!$A:$A,$A113,MSP!$B:$B)</f>
        <v>0</v>
      </c>
      <c r="G113" s="42">
        <f>SUMIF(MCCF!$A:$A,$A113,MCCF!$B:$B)</f>
        <v>0</v>
      </c>
      <c r="H113" s="42">
        <f>SUMIF(EMCF!$A:$A,$A113,EMCF!$B:$B)</f>
        <v>0</v>
      </c>
      <c r="I113" s="42">
        <f>SUMIF(DCCF!$A:$A,$A113,DCCF!$B:$B)</f>
        <v>0</v>
      </c>
      <c r="J113" s="42">
        <f>SUMIF(CMCF!$A:$A,$A113,CMCF!$B:$B)</f>
        <v>16.8</v>
      </c>
      <c r="K113" s="42">
        <f>SUMIF(WCCF!$A:$A,$A113,WCCF!$B:$B)</f>
        <v>5.6</v>
      </c>
      <c r="L113" s="43">
        <f t="shared" si="19"/>
        <v>22.4</v>
      </c>
    </row>
    <row r="114" spans="1:12" ht="15" x14ac:dyDescent="0.2">
      <c r="A114" s="41" t="s">
        <v>10</v>
      </c>
      <c r="B114" s="42">
        <f>SUMIF('MS Regional '!$A:$A,A114,'MS Regional '!B:B)</f>
        <v>0</v>
      </c>
      <c r="C114" s="42">
        <f>SUMIF(WGCF!A:A,$A114,WGCF!B:B)</f>
        <v>0</v>
      </c>
      <c r="D114" s="42">
        <f>SUMIF(SMCI!$A:$A,$A114,SMCI!$B:$B)</f>
        <v>7</v>
      </c>
      <c r="E114" s="42">
        <f>SUMIF(RDU!$A:$A,$A114,RDU!$B:$B)</f>
        <v>0</v>
      </c>
      <c r="F114" s="42">
        <f>SUMIF(MSP!$A:$A,$A114,MSP!$B:$B)</f>
        <v>17.399999999999999</v>
      </c>
      <c r="G114" s="42">
        <f>SUMIF(MCCF!$A:$A,$A114,MCCF!$B:$B)</f>
        <v>0</v>
      </c>
      <c r="H114" s="42">
        <f>SUMIF(EMCF!$A:$A,$A114,EMCF!$B:$B)</f>
        <v>8.4</v>
      </c>
      <c r="I114" s="42">
        <f>SUMIF(DCCF!$A:$A,$A114,DCCF!$B:$B)</f>
        <v>0</v>
      </c>
      <c r="J114" s="42">
        <f>SUMIF(CMCF!$A:$A,$A114,CMCF!$B:$B)</f>
        <v>0</v>
      </c>
      <c r="K114" s="42">
        <f>SUMIF(WCCF!$A:$A,$A114,WCCF!$B:$B)</f>
        <v>0</v>
      </c>
      <c r="L114" s="43">
        <f t="shared" ref="L114" si="20">SUM(B114:K114)</f>
        <v>32.799999999999997</v>
      </c>
    </row>
    <row r="115" spans="1:12" ht="15" x14ac:dyDescent="0.2">
      <c r="A115" s="44" t="s">
        <v>24</v>
      </c>
      <c r="B115" s="42">
        <f>SUMIF('MS Regional '!$A:$A,A115,'MS Regional '!B:B)</f>
        <v>0</v>
      </c>
      <c r="C115" s="42">
        <f>SUMIF(WGCF!A:A,$A115,WGCF!B:B)</f>
        <v>0.75</v>
      </c>
      <c r="D115" s="42">
        <f>SUMIF(SMCI!$A:$A,$A115,SMCI!$B:$B)</f>
        <v>2.8</v>
      </c>
      <c r="E115" s="42">
        <f>SUMIF(RDU!$A:$A,$A115,RDU!$B:$B)</f>
        <v>0</v>
      </c>
      <c r="F115" s="42">
        <f>SUMIF(MSP!$A:$A,$A115,MSP!$B:$B)</f>
        <v>4</v>
      </c>
      <c r="G115" s="42">
        <f>SUMIF(MCCF!$A:$A,$A115,MCCF!$B:$B)</f>
        <v>1.4</v>
      </c>
      <c r="H115" s="42">
        <f>SUMIF(EMCF!$A:$A,$A115,EMCF!$B:$B)</f>
        <v>2</v>
      </c>
      <c r="I115" s="42">
        <f>SUMIF(DCCF!$A:$A,$A115,DCCF!$B:$B)</f>
        <v>0.75</v>
      </c>
      <c r="J115" s="42">
        <f>SUMIF(CMCF!$A:$A,$A115,CMCF!$B:$B)</f>
        <v>5.2</v>
      </c>
      <c r="K115" s="42">
        <f>SUMIF(WCCF!$A:$A,$A115,WCCF!$B:$B)</f>
        <v>1.4</v>
      </c>
      <c r="L115" s="43">
        <f t="shared" ref="L115" si="21">SUM(B115:K115)</f>
        <v>18.299999999999997</v>
      </c>
    </row>
    <row r="116" spans="1:12" ht="15" x14ac:dyDescent="0.2">
      <c r="A116" s="41" t="s">
        <v>12</v>
      </c>
      <c r="B116" s="42">
        <f>SUMIF('MS Regional '!$A:$A,A116,'MS Regional '!B:B)</f>
        <v>0</v>
      </c>
      <c r="C116" s="42">
        <f>SUMIF(WGCF!A:A,$A116,WGCF!B:B)</f>
        <v>0</v>
      </c>
      <c r="D116" s="42">
        <f>SUMIF(SMCI!$A:$A,$A116,SMCI!$B:$B)</f>
        <v>1</v>
      </c>
      <c r="E116" s="42">
        <f>SUMIF(RDU!$A:$A,$A116,RDU!$B:$B)</f>
        <v>0</v>
      </c>
      <c r="F116" s="42">
        <f>SUMIF(MSP!$A:$A,$A116,MSP!$B:$B)</f>
        <v>1</v>
      </c>
      <c r="G116" s="42">
        <f>SUMIF(MCCF!$A:$A,$A116,MCCF!$B:$B)</f>
        <v>0</v>
      </c>
      <c r="H116" s="42">
        <f>SUMIF(EMCF!$A:$A,$A116,EMCF!$B:$B)</f>
        <v>1.4</v>
      </c>
      <c r="I116" s="42">
        <f>SUMIF(DCCF!$A:$A,$A116,DCCF!$B:$B)</f>
        <v>0</v>
      </c>
      <c r="J116" s="42">
        <f>SUMIF(CMCF!$A:$A,$A116,CMCF!$B:$B)</f>
        <v>1</v>
      </c>
      <c r="K116" s="42">
        <f>SUMIF(WCCF!$A:$A,$A116,WCCF!$B:$B)</f>
        <v>0</v>
      </c>
      <c r="L116" s="43">
        <f t="shared" ref="L116" si="22">SUM(B116:K116)</f>
        <v>4.4000000000000004</v>
      </c>
    </row>
    <row r="117" spans="1:12" ht="15" x14ac:dyDescent="0.2">
      <c r="A117" s="44" t="s">
        <v>13</v>
      </c>
      <c r="B117" s="42">
        <f>SUMIF('MS Regional '!$A:$A,A117,'MS Regional '!B:B)</f>
        <v>0</v>
      </c>
      <c r="C117" s="42">
        <f>SUMIF(WGCF!A:A,$A117,WGCF!B:B)</f>
        <v>0.4</v>
      </c>
      <c r="D117" s="42">
        <f>SUMIF(SMCI!$A:$A,$A117,SMCI!$B:$B)</f>
        <v>1.5</v>
      </c>
      <c r="E117" s="42">
        <f>SUMIF(RDU!$A:$A,$A117,RDU!$B:$B)</f>
        <v>0</v>
      </c>
      <c r="F117" s="42">
        <f>SUMIF(MSP!$A:$A,$A117,MSP!$B:$B)</f>
        <v>2</v>
      </c>
      <c r="G117" s="42">
        <f>SUMIF(MCCF!$A:$A,$A117,MCCF!$B:$B)</f>
        <v>1</v>
      </c>
      <c r="H117" s="42">
        <f>SUMIF(EMCF!$A:$A,$A117,EMCF!$B:$B)</f>
        <v>0</v>
      </c>
      <c r="I117" s="42">
        <f>SUMIF(DCCF!$A:$A,$A117,DCCF!$B:$B)</f>
        <v>0.5</v>
      </c>
      <c r="J117" s="42">
        <f>SUMIF(CMCF!$A:$A,$A117,CMCF!$B:$B)</f>
        <v>2.8</v>
      </c>
      <c r="K117" s="42">
        <f>SUMIF(WCCF!$A:$A,$A117,WCCF!$B:$B)</f>
        <v>1</v>
      </c>
      <c r="L117" s="43">
        <f t="shared" ref="L117:L119" si="23">SUM(B117:K117)</f>
        <v>9.1999999999999993</v>
      </c>
    </row>
    <row r="118" spans="1:12" ht="15" x14ac:dyDescent="0.2">
      <c r="A118" s="44" t="s">
        <v>4</v>
      </c>
      <c r="B118" s="42">
        <f>SUMIF('MS Regional '!$A:$A,A118,'MS Regional '!B:B)</f>
        <v>0</v>
      </c>
      <c r="C118" s="42">
        <f>SUMIF(WGCF!A:A,$A118,WGCF!B:B)</f>
        <v>1</v>
      </c>
      <c r="D118" s="42">
        <f>SUMIF(SMCI!$A:$A,$A118,SMCI!$B:$B)</f>
        <v>1</v>
      </c>
      <c r="E118" s="42">
        <f>SUMIF(RDU!$A:$A,$A118,RDU!$B:$B)</f>
        <v>0</v>
      </c>
      <c r="F118" s="42">
        <f>SUMIF(MSP!$A:$A,$A118,MSP!$B:$B)</f>
        <v>1</v>
      </c>
      <c r="G118" s="42">
        <f>SUMIF(MCCF!$A:$A,$A118,MCCF!$B:$B)</f>
        <v>1</v>
      </c>
      <c r="H118" s="42">
        <f>SUMIF(EMCF!$A:$A,$A118,EMCF!$B:$B)</f>
        <v>1</v>
      </c>
      <c r="I118" s="42">
        <f>SUMIF(DCCF!$A:$A,$A118,DCCF!$B:$B)</f>
        <v>1</v>
      </c>
      <c r="J118" s="42">
        <f>SUMIF(CMCF!$A:$A,$A118,CMCF!$B:$B)</f>
        <v>1</v>
      </c>
      <c r="K118" s="42">
        <f>SUMIF(WCCF!$A:$A,$A118,WCCF!$B:$B)</f>
        <v>1</v>
      </c>
      <c r="L118" s="43">
        <f t="shared" si="23"/>
        <v>8</v>
      </c>
    </row>
    <row r="119" spans="1:12" ht="15" x14ac:dyDescent="0.2">
      <c r="A119" s="41" t="s">
        <v>62</v>
      </c>
      <c r="B119" s="42">
        <f>SUMIF('MS Regional '!$A:$A,A119,'MS Regional '!B:B)</f>
        <v>0</v>
      </c>
      <c r="C119" s="42">
        <f>SUMIF(WGCF!A:A,$A119,WGCF!B:B)</f>
        <v>0</v>
      </c>
      <c r="D119" s="42">
        <f>SUMIF(SMCI!$A:$A,$A119,SMCI!$B:$B)</f>
        <v>0</v>
      </c>
      <c r="E119" s="42">
        <f>SUMIF(RDU!$A:$A,$A119,RDU!$B:$B)</f>
        <v>0</v>
      </c>
      <c r="F119" s="42">
        <f>SUMIF(MSP!$A:$A,$A119,MSP!$B:$B)</f>
        <v>0</v>
      </c>
      <c r="G119" s="42">
        <f>SUMIF(MCCF!$A:$A,$A119,MCCF!$B:$B)</f>
        <v>0</v>
      </c>
      <c r="H119" s="42">
        <f>SUMIF(EMCF!$A:$A,$A119,EMCF!$B:$B)</f>
        <v>0</v>
      </c>
      <c r="I119" s="42">
        <f>SUMIF(DCCF!$A:$A,$A119,DCCF!$B:$B)</f>
        <v>0</v>
      </c>
      <c r="J119" s="42">
        <f>SUMIF(CMCF!$A:$A,$A119,CMCF!$B:$B)</f>
        <v>1</v>
      </c>
      <c r="K119" s="42">
        <f>SUMIF(WCCF!$A:$A,$A119,WCCF!$B:$B)</f>
        <v>0</v>
      </c>
      <c r="L119" s="43">
        <f t="shared" si="23"/>
        <v>1</v>
      </c>
    </row>
    <row r="120" spans="1:12" ht="15" x14ac:dyDescent="0.2">
      <c r="A120" s="41" t="s">
        <v>50</v>
      </c>
      <c r="B120" s="42">
        <f>SUMIF('MS Regional '!$A:$A,A120,'MS Regional '!B:B)</f>
        <v>1</v>
      </c>
      <c r="C120" s="42">
        <f>SUMIF(WGCF!A:A,$A120,WGCF!B:B)</f>
        <v>0</v>
      </c>
      <c r="D120" s="42">
        <f>SUMIF(SMCI!$A:$A,$A120,SMCI!$B:$B)</f>
        <v>0</v>
      </c>
      <c r="E120" s="42">
        <f>SUMIF(RDU!$A:$A,$A120,RDU!$B:$B)</f>
        <v>0</v>
      </c>
      <c r="F120" s="42">
        <f>SUMIF(MSP!$A:$A,$A120,MSP!$B:$B)</f>
        <v>0</v>
      </c>
      <c r="G120" s="42">
        <f>SUMIF(MCCF!$A:$A,$A120,MCCF!$B:$B)</f>
        <v>0</v>
      </c>
      <c r="H120" s="42">
        <f>SUMIF(EMCF!$A:$A,$A120,EMCF!$B:$B)</f>
        <v>0</v>
      </c>
      <c r="I120" s="42">
        <f>SUMIF(DCCF!$A:$A,$A120,DCCF!$B:$B)</f>
        <v>0</v>
      </c>
      <c r="J120" s="42">
        <f>SUMIF(CMCF!$A:$A,$A120,CMCF!$B:$B)</f>
        <v>0</v>
      </c>
      <c r="K120" s="42">
        <f>SUMIF(WCCF!$A:$A,$A120,WCCF!$B:$B)</f>
        <v>0</v>
      </c>
      <c r="L120" s="43">
        <f t="shared" ref="L120" si="24">SUM(B120:K120)</f>
        <v>1</v>
      </c>
    </row>
    <row r="121" spans="1:12" ht="15" x14ac:dyDescent="0.2">
      <c r="A121" s="41" t="s">
        <v>55</v>
      </c>
      <c r="B121" s="42">
        <f>SUMIF('MS Regional '!$A:$A,A121,'MS Regional '!B:B)</f>
        <v>2</v>
      </c>
      <c r="C121" s="42">
        <f>SUMIF(WGCF!A:A,$A121,WGCF!B:B)</f>
        <v>0</v>
      </c>
      <c r="D121" s="42">
        <f>SUMIF(SMCI!$A:$A,$A121,SMCI!$B:$B)</f>
        <v>0</v>
      </c>
      <c r="E121" s="42">
        <f>SUMIF(RDU!$A:$A,$A121,RDU!$B:$B)</f>
        <v>0</v>
      </c>
      <c r="F121" s="42">
        <f>SUMIF(MSP!$A:$A,$A121,MSP!$B:$B)</f>
        <v>0</v>
      </c>
      <c r="G121" s="42">
        <f>SUMIF(MCCF!$A:$A,$A121,MCCF!$B:$B)</f>
        <v>0</v>
      </c>
      <c r="H121" s="42">
        <f>SUMIF(EMCF!$A:$A,$A121,EMCF!$B:$B)</f>
        <v>0</v>
      </c>
      <c r="I121" s="42">
        <f>SUMIF(DCCF!$A:$A,$A121,DCCF!$B:$B)</f>
        <v>0</v>
      </c>
      <c r="J121" s="42">
        <f>SUMIF(CMCF!$A:$A,$A121,CMCF!$B:$B)</f>
        <v>0</v>
      </c>
      <c r="K121" s="42">
        <f>SUMIF(WCCF!$A:$A,$A121,WCCF!$B:$B)</f>
        <v>0</v>
      </c>
      <c r="L121" s="43">
        <f t="shared" ref="L121:L125" si="25">SUM(B121:K121)</f>
        <v>2</v>
      </c>
    </row>
    <row r="122" spans="1:12" ht="15" x14ac:dyDescent="0.2">
      <c r="A122" s="44" t="s">
        <v>2</v>
      </c>
      <c r="B122" s="42">
        <f>SUMIF('MS Regional '!$A:$A,A122,'MS Regional '!B:B)</f>
        <v>0</v>
      </c>
      <c r="C122" s="42">
        <f>SUMIF(WGCF!A:A,$A122,WGCF!B:B)</f>
        <v>1</v>
      </c>
      <c r="D122" s="42">
        <f>SUMIF(SMCI!$A:$A,$A122,SMCI!$B:$B)</f>
        <v>1</v>
      </c>
      <c r="E122" s="42">
        <f>SUMIF(RDU!$A:$A,$A122,RDU!$B:$B)</f>
        <v>0</v>
      </c>
      <c r="F122" s="42">
        <f>SUMIF(MSP!$A:$A,$A122,MSP!$B:$B)</f>
        <v>1</v>
      </c>
      <c r="G122" s="42">
        <f>SUMIF(MCCF!$A:$A,$A122,MCCF!$B:$B)</f>
        <v>1</v>
      </c>
      <c r="H122" s="42">
        <f>SUMIF(EMCF!$A:$A,$A122,EMCF!$B:$B)</f>
        <v>1</v>
      </c>
      <c r="I122" s="42">
        <f>SUMIF(DCCF!$A:$A,$A122,DCCF!$B:$B)</f>
        <v>1</v>
      </c>
      <c r="J122" s="42">
        <f>SUMIF(CMCF!$A:$A,$A122,CMCF!$B:$B)</f>
        <v>1</v>
      </c>
      <c r="K122" s="42">
        <f>SUMIF(WCCF!$A:$A,$A122,WCCF!$B:$B)</f>
        <v>1</v>
      </c>
      <c r="L122" s="43">
        <f t="shared" si="25"/>
        <v>8</v>
      </c>
    </row>
    <row r="123" spans="1:12" ht="14.25" customHeight="1" x14ac:dyDescent="0.2">
      <c r="A123" s="41" t="s">
        <v>81</v>
      </c>
      <c r="B123" s="42">
        <f>SUMIF('MS Regional '!$A:$A,A123,'MS Regional '!B:B)</f>
        <v>0</v>
      </c>
      <c r="C123" s="42">
        <f>SUMIF(WGCF!A:A,$A123,WGCF!B:B)</f>
        <v>0</v>
      </c>
      <c r="D123" s="42">
        <f>SUMIF(SMCI!$A:$A,$A123,SMCI!$B:$B)</f>
        <v>1.4</v>
      </c>
      <c r="E123" s="42">
        <f>SUMIF(RDU!$A:$A,$A123,RDU!$B:$B)</f>
        <v>0</v>
      </c>
      <c r="F123" s="42">
        <f>SUMIF(MSP!$A:$A,$A123,MSP!$B:$B)</f>
        <v>1</v>
      </c>
      <c r="G123" s="42">
        <f>SUMIF(MCCF!$A:$A,$A123,MCCF!$B:$B)</f>
        <v>0</v>
      </c>
      <c r="H123" s="42">
        <f>SUMIF(EMCF!$A:$A,$A123,EMCF!$B:$B)</f>
        <v>0</v>
      </c>
      <c r="I123" s="42">
        <f>SUMIF(DCCF!$A:$A,$A123,DCCF!$B:$B)</f>
        <v>0</v>
      </c>
      <c r="J123" s="42">
        <f>SUMIF(CMCF!$A:$A,$A123,CMCF!$B:$B)</f>
        <v>1.4</v>
      </c>
      <c r="K123" s="42">
        <f>SUMIF(WCCF!$A:$A,$A123,WCCF!$B:$B)</f>
        <v>0</v>
      </c>
      <c r="L123" s="43">
        <f t="shared" si="25"/>
        <v>3.8</v>
      </c>
    </row>
    <row r="124" spans="1:12" ht="15" x14ac:dyDescent="0.2">
      <c r="A124" s="41" t="s">
        <v>35</v>
      </c>
      <c r="B124" s="42">
        <f>SUMIF('MS Regional '!$A:$A,A124,'MS Regional '!B:B)</f>
        <v>0</v>
      </c>
      <c r="C124" s="42">
        <f>SUMIF(WGCF!A:A,$A124,WGCF!B:B)</f>
        <v>1</v>
      </c>
      <c r="D124" s="42">
        <f>SUMIF(SMCI!$A:$A,$A124,SMCI!$B:$B)</f>
        <v>1.4</v>
      </c>
      <c r="E124" s="42">
        <f>SUMIF(RDU!$A:$A,$A124,RDU!$B:$B)</f>
        <v>0</v>
      </c>
      <c r="F124" s="42">
        <f>SUMIF(MSP!$A:$A,$A124,MSP!$B:$B)</f>
        <v>1</v>
      </c>
      <c r="G124" s="42">
        <f>SUMIF(MCCF!$A:$A,$A124,MCCF!$B:$B)</f>
        <v>1</v>
      </c>
      <c r="H124" s="42">
        <f>SUMIF(EMCF!$A:$A,$A124,EMCF!$B:$B)</f>
        <v>1</v>
      </c>
      <c r="I124" s="42">
        <f>SUMIF(DCCF!$A:$A,$A124,DCCF!$B:$B)</f>
        <v>1</v>
      </c>
      <c r="J124" s="42">
        <f>SUMIF(CMCF!$A:$A,$A124,CMCF!$B:$B)</f>
        <v>1</v>
      </c>
      <c r="K124" s="42">
        <f>SUMIF(WCCF!$A:$A,$A124,WCCF!$B:$B)</f>
        <v>1</v>
      </c>
      <c r="L124" s="43">
        <f t="shared" si="25"/>
        <v>8.4</v>
      </c>
    </row>
    <row r="125" spans="1:12" ht="15" x14ac:dyDescent="0.2">
      <c r="A125" s="41" t="s">
        <v>48</v>
      </c>
      <c r="B125" s="42">
        <f>SUMIF('MS Regional '!$A:$A,A125,'MS Regional '!B:B)</f>
        <v>1</v>
      </c>
      <c r="C125" s="42">
        <f>SUMIF(WGCF!A:A,$A125,WGCF!B:B)</f>
        <v>0</v>
      </c>
      <c r="D125" s="42">
        <f>SUMIF(SMCI!$A:$A,$A125,SMCI!$B:$B)</f>
        <v>0</v>
      </c>
      <c r="E125" s="42">
        <f>SUMIF(RDU!$A:$A,$A125,RDU!$B:$B)</f>
        <v>0</v>
      </c>
      <c r="F125" s="42">
        <f>SUMIF(MSP!$A:$A,$A125,MSP!$B:$B)</f>
        <v>0</v>
      </c>
      <c r="G125" s="42">
        <f>SUMIF(MCCF!$A:$A,$A125,MCCF!$B:$B)</f>
        <v>0</v>
      </c>
      <c r="H125" s="42">
        <f>SUMIF(EMCF!$A:$A,$A125,EMCF!$B:$B)</f>
        <v>0</v>
      </c>
      <c r="I125" s="42">
        <f>SUMIF(DCCF!$A:$A,$A125,DCCF!$B:$B)</f>
        <v>0</v>
      </c>
      <c r="J125" s="42">
        <f>SUMIF(CMCF!$A:$A,$A125,CMCF!$B:$B)</f>
        <v>0</v>
      </c>
      <c r="K125" s="42">
        <f>SUMIF(WCCF!$A:$A,$A125,WCCF!$B:$B)</f>
        <v>0</v>
      </c>
      <c r="L125" s="43">
        <f t="shared" si="25"/>
        <v>1</v>
      </c>
    </row>
    <row r="126" spans="1:12" ht="15" x14ac:dyDescent="0.2">
      <c r="A126" s="45" t="s">
        <v>18</v>
      </c>
      <c r="B126" s="42">
        <f>SUMIF('MS Regional '!$A:$A,A126,'MS Regional '!B:B)</f>
        <v>0</v>
      </c>
      <c r="C126" s="42">
        <f>SUMIF(WGCF!A:A,$A126,WGCF!B:B)</f>
        <v>0</v>
      </c>
      <c r="D126" s="42">
        <f>SUMIF(SMCI!$A:$A,$A126,SMCI!$B:$B)</f>
        <v>0</v>
      </c>
      <c r="E126" s="42">
        <f>SUMIF(RDU!$A:$A,$A126,RDU!$B:$B)</f>
        <v>0</v>
      </c>
      <c r="F126" s="42">
        <f>SUMIF(MSP!$A:$A,$A126,MSP!$B:$B)</f>
        <v>1</v>
      </c>
      <c r="G126" s="42">
        <f>SUMIF(MCCF!$A:$A,$A126,MCCF!$B:$B)</f>
        <v>0</v>
      </c>
      <c r="H126" s="42">
        <f>SUMIF(EMCF!$A:$A,$A126,EMCF!$B:$B)</f>
        <v>0</v>
      </c>
      <c r="I126" s="42">
        <f>SUMIF(DCCF!$A:$A,$A126,DCCF!$B:$B)</f>
        <v>0</v>
      </c>
      <c r="J126" s="42">
        <f>SUMIF(CMCF!$A:$A,$A126,CMCF!$B:$B)</f>
        <v>1</v>
      </c>
      <c r="K126" s="42">
        <f>SUMIF(WCCF!$A:$A,$A126,WCCF!$B:$B)</f>
        <v>0</v>
      </c>
      <c r="L126" s="43">
        <f t="shared" ref="L126:L132" si="26">SUM(B126:K126)</f>
        <v>2</v>
      </c>
    </row>
    <row r="127" spans="1:12" ht="15" x14ac:dyDescent="0.2">
      <c r="A127" s="41" t="s">
        <v>0</v>
      </c>
      <c r="B127" s="42">
        <f>SUMIF('MS Regional '!$A:$A,A127,'MS Regional '!B:B)</f>
        <v>0</v>
      </c>
      <c r="C127" s="42">
        <f>SUMIF(WGCF!A:A,$A127,WGCF!B:B)</f>
        <v>5.6</v>
      </c>
      <c r="D127" s="42">
        <f>SUMIF(SMCI!$A:$A,$A127,SMCI!$B:$B)</f>
        <v>13.8</v>
      </c>
      <c r="E127" s="42">
        <f>SUMIF(RDU!$A:$A,$A127,RDU!$B:$B)</f>
        <v>0</v>
      </c>
      <c r="F127" s="42">
        <f>SUMIF(MSP!$A:$A,$A127,MSP!$B:$B)</f>
        <v>26</v>
      </c>
      <c r="G127" s="42">
        <f>SUMIF(MCCF!$A:$A,$A127,MCCF!$B:$B)</f>
        <v>13.8</v>
      </c>
      <c r="H127" s="42">
        <f>SUMIF(EMCF!$A:$A,$A127,EMCF!$B:$B)</f>
        <v>13.4</v>
      </c>
      <c r="I127" s="42">
        <f>SUMIF(DCCF!$A:$A,$A127,DCCF!$B:$B)</f>
        <v>4.2</v>
      </c>
      <c r="J127" s="42">
        <f>SUMIF(CMCF!$A:$A,$A127,CMCF!$B:$B)</f>
        <v>31.4</v>
      </c>
      <c r="K127" s="42">
        <f>SUMIF(WCCF!$A:$A,$A127,WCCF!$B:$B)</f>
        <v>8.4</v>
      </c>
      <c r="L127" s="43">
        <f t="shared" si="26"/>
        <v>116.60000000000002</v>
      </c>
    </row>
    <row r="128" spans="1:12" ht="15" x14ac:dyDescent="0.2">
      <c r="A128" s="44" t="s">
        <v>29</v>
      </c>
      <c r="B128" s="42">
        <f>SUMIF('MS Regional '!$A:$A,A128,'MS Regional '!B:B)</f>
        <v>0</v>
      </c>
      <c r="C128" s="42">
        <f>SUMIF(WGCF!A:A,$A128,WGCF!B:B)</f>
        <v>1</v>
      </c>
      <c r="D128" s="42">
        <f>SUMIF(SMCI!$A:$A,$A128,SMCI!$B:$B)</f>
        <v>0</v>
      </c>
      <c r="E128" s="42">
        <f>SUMIF(RDU!$A:$A,$A128,RDU!$B:$B)</f>
        <v>0</v>
      </c>
      <c r="F128" s="42">
        <f>SUMIF(MSP!$A:$A,$A128,MSP!$B:$B)</f>
        <v>0</v>
      </c>
      <c r="G128" s="42">
        <f>SUMIF(MCCF!$A:$A,$A128,MCCF!$B:$B)</f>
        <v>0</v>
      </c>
      <c r="H128" s="42">
        <f>SUMIF(EMCF!$A:$A,$A128,EMCF!$B:$B)</f>
        <v>0</v>
      </c>
      <c r="I128" s="42">
        <f>SUMIF(DCCF!$A:$A,$A128,DCCF!$B:$B)</f>
        <v>1.4</v>
      </c>
      <c r="J128" s="42">
        <f>SUMIF(CMCF!$A:$A,$A128,CMCF!$B:$B)</f>
        <v>0</v>
      </c>
      <c r="K128" s="42">
        <f>SUMIF(WCCF!$A:$A,$A128,WCCF!$B:$B)</f>
        <v>0</v>
      </c>
      <c r="L128" s="43">
        <f t="shared" si="26"/>
        <v>2.4</v>
      </c>
    </row>
    <row r="129" spans="1:12" ht="15" x14ac:dyDescent="0.2">
      <c r="A129" s="41" t="s">
        <v>23</v>
      </c>
      <c r="B129" s="42">
        <f>SUMIF('MS Regional '!$A:$A,A129,'MS Regional '!B:B)</f>
        <v>0</v>
      </c>
      <c r="C129" s="42">
        <f>SUMIF(WGCF!A:A,$A129,WGCF!B:B)</f>
        <v>0</v>
      </c>
      <c r="D129" s="42">
        <f>SUMIF(SMCI!$A:$A,$A129,SMCI!$B:$B)</f>
        <v>1</v>
      </c>
      <c r="E129" s="42">
        <f>SUMIF(RDU!$A:$A,$A129,RDU!$B:$B)</f>
        <v>0</v>
      </c>
      <c r="F129" s="42">
        <f>SUMIF(MSP!$A:$A,$A129,MSP!$B:$B)</f>
        <v>1.4</v>
      </c>
      <c r="G129" s="42">
        <f>SUMIF(MCCF!$A:$A,$A129,MCCF!$B:$B)</f>
        <v>0</v>
      </c>
      <c r="H129" s="42">
        <f>SUMIF(EMCF!$A:$A,$A129,EMCF!$B:$B)</f>
        <v>1</v>
      </c>
      <c r="I129" s="42">
        <f>SUMIF(DCCF!$A:$A,$A129,DCCF!$B:$B)</f>
        <v>0</v>
      </c>
      <c r="J129" s="42">
        <f>SUMIF(CMCF!$A:$A,$A129,CMCF!$B:$B)</f>
        <v>1</v>
      </c>
      <c r="K129" s="42">
        <f>SUMIF(WCCF!$A:$A,$A129,WCCF!$B:$B)</f>
        <v>0</v>
      </c>
      <c r="L129" s="43">
        <f t="shared" si="26"/>
        <v>4.4000000000000004</v>
      </c>
    </row>
    <row r="130" spans="1:12" ht="15" x14ac:dyDescent="0.2">
      <c r="A130" s="41" t="s">
        <v>22</v>
      </c>
      <c r="B130" s="42">
        <f>SUMIF('MS Regional '!$A:$A,A130,'MS Regional '!B:B)</f>
        <v>0</v>
      </c>
      <c r="C130" s="42">
        <f>SUMIF(WGCF!A:A,$A130,WGCF!B:B)</f>
        <v>0</v>
      </c>
      <c r="D130" s="42">
        <f>SUMIF(SMCI!$A:$A,$A130,SMCI!$B:$B)</f>
        <v>3.4</v>
      </c>
      <c r="E130" s="42">
        <f>SUMIF(RDU!$A:$A,$A130,RDU!$B:$B)</f>
        <v>0</v>
      </c>
      <c r="F130" s="42">
        <f>SUMIF(MSP!$A:$A,$A130,MSP!$B:$B)</f>
        <v>3</v>
      </c>
      <c r="G130" s="42">
        <f>SUMIF(MCCF!$A:$A,$A130,MCCF!$B:$B)</f>
        <v>2</v>
      </c>
      <c r="H130" s="42">
        <f>SUMIF(EMCF!$A:$A,$A130,EMCF!$B:$B)</f>
        <v>2.8</v>
      </c>
      <c r="I130" s="42">
        <f>SUMIF(DCCF!$A:$A,$A130,DCCF!$B:$B)</f>
        <v>0</v>
      </c>
      <c r="J130" s="42">
        <f>SUMIF(CMCF!$A:$A,$A130,CMCF!$B:$B)</f>
        <v>3</v>
      </c>
      <c r="K130" s="42">
        <f>SUMIF(WCCF!$A:$A,$A130,WCCF!$B:$B)</f>
        <v>2</v>
      </c>
      <c r="L130" s="43">
        <f t="shared" si="26"/>
        <v>16.2</v>
      </c>
    </row>
    <row r="131" spans="1:12" ht="15" x14ac:dyDescent="0.2">
      <c r="A131" s="44" t="s">
        <v>8</v>
      </c>
      <c r="B131" s="42">
        <f>SUMIF('MS Regional '!$A:$A,A131,'MS Regional '!B:B)</f>
        <v>0</v>
      </c>
      <c r="C131" s="42">
        <f>SUMIF(WGCF!A:A,$A131,WGCF!B:B)</f>
        <v>0.5</v>
      </c>
      <c r="D131" s="42">
        <f>SUMIF(SMCI!$A:$A,$A131,SMCI!$B:$B)</f>
        <v>3.8</v>
      </c>
      <c r="E131" s="42">
        <f>SUMIF(RDU!$A:$A,$A131,RDU!$B:$B)</f>
        <v>0</v>
      </c>
      <c r="F131" s="42">
        <f>SUMIF(MSP!$A:$A,$A131,MSP!$B:$B)</f>
        <v>3.8</v>
      </c>
      <c r="G131" s="42">
        <f>SUMIF(MCCF!$A:$A,$A131,MCCF!$B:$B)</f>
        <v>1.4</v>
      </c>
      <c r="H131" s="42">
        <f>SUMIF(EMCF!$A:$A,$A131,EMCF!$B:$B)</f>
        <v>1.4</v>
      </c>
      <c r="I131" s="42">
        <f>SUMIF(DCCF!$A:$A,$A131,DCCF!$B:$B)</f>
        <v>1</v>
      </c>
      <c r="J131" s="42">
        <f>SUMIF(CMCF!$A:$A,$A131,CMCF!$B:$B)</f>
        <v>5.6</v>
      </c>
      <c r="K131" s="42">
        <f>SUMIF(WCCF!$A:$A,$A131,WCCF!$B:$B)</f>
        <v>2</v>
      </c>
      <c r="L131" s="43">
        <f t="shared" si="26"/>
        <v>19.5</v>
      </c>
    </row>
    <row r="132" spans="1:12" ht="15" x14ac:dyDescent="0.2">
      <c r="A132" s="41" t="s">
        <v>89</v>
      </c>
      <c r="B132" s="42">
        <f>SUMIF('MS Regional '!$A:$A,A132,'MS Regional '!B:B)</f>
        <v>0</v>
      </c>
      <c r="C132" s="42">
        <f>SUMIF(WGCF!A:A,$A132,WGCF!B:B)</f>
        <v>0</v>
      </c>
      <c r="D132" s="42">
        <f>SUMIF(SMCI!$A:$A,$A132,SMCI!$B:$B)</f>
        <v>0</v>
      </c>
      <c r="E132" s="42">
        <f>SUMIF(RDU!$A:$A,$A132,RDU!$B:$B)</f>
        <v>0</v>
      </c>
      <c r="F132" s="42">
        <f>SUMIF(MSP!$A:$A,$A132,MSP!$B:$B)</f>
        <v>0</v>
      </c>
      <c r="G132" s="42">
        <f>SUMIF(MCCF!$A:$A,$A132,MCCF!$B:$B)</f>
        <v>0</v>
      </c>
      <c r="H132" s="42">
        <f>SUMIF(EMCF!$A:$A,$A132,EMCF!$B:$B)</f>
        <v>0</v>
      </c>
      <c r="I132" s="42">
        <f>SUMIF(DCCF!$A:$A,$A132,DCCF!$B:$B)</f>
        <v>0</v>
      </c>
      <c r="J132" s="42">
        <f>SUMIF(CMCF!$A:$A,$A132,CMCF!$B:$B)</f>
        <v>1</v>
      </c>
      <c r="K132" s="42">
        <f>SUMIF(WCCF!$A:$A,$A132,WCCF!$B:$B)</f>
        <v>0</v>
      </c>
      <c r="L132" s="43">
        <f t="shared" si="26"/>
        <v>1</v>
      </c>
    </row>
    <row r="133" spans="1:12" ht="15" x14ac:dyDescent="0.2">
      <c r="A133" s="66" t="s">
        <v>52</v>
      </c>
      <c r="B133" s="42">
        <f>SUMIF('MS Regional '!$A:$A,A133,'MS Regional '!B:B)</f>
        <v>1</v>
      </c>
      <c r="C133" s="42">
        <f>SUMIF(WGCF!A:A,$A133,WGCF!B:B)</f>
        <v>0</v>
      </c>
      <c r="D133" s="42">
        <f>SUMIF(SMCI!$A:$A,$A133,SMCI!$B:$B)</f>
        <v>0</v>
      </c>
      <c r="E133" s="42">
        <f>SUMIF(RDU!$A:$A,$A133,RDU!$B:$B)</f>
        <v>0</v>
      </c>
      <c r="F133" s="42">
        <f>SUMIF(MSP!$A:$A,$A133,MSP!$B:$B)</f>
        <v>0</v>
      </c>
      <c r="G133" s="42">
        <f>SUMIF(MCCF!$A:$A,$A133,MCCF!$B:$B)</f>
        <v>0</v>
      </c>
      <c r="H133" s="42">
        <f>SUMIF(EMCF!$A:$A,$A133,EMCF!$B:$B)</f>
        <v>0</v>
      </c>
      <c r="I133" s="42">
        <f>SUMIF(DCCF!$A:$A,$A133,DCCF!$B:$B)</f>
        <v>0</v>
      </c>
      <c r="J133" s="42">
        <f>SUMIF(CMCF!$A:$A,$A133,CMCF!$B:$B)</f>
        <v>0</v>
      </c>
      <c r="K133" s="42">
        <f>SUMIF(WCCF!$A:$A,$A133,WCCF!$B:$B)</f>
        <v>0</v>
      </c>
      <c r="L133" s="43">
        <f t="shared" ref="L133" si="27">SUM(B133:K133)</f>
        <v>1</v>
      </c>
    </row>
    <row r="134" spans="1:12" ht="15" x14ac:dyDescent="0.2">
      <c r="A134" s="41" t="s">
        <v>94</v>
      </c>
      <c r="B134" s="42">
        <f>SUMIF('MS Regional '!$A:$A,A134,'MS Regional '!B:B)</f>
        <v>0</v>
      </c>
      <c r="C134" s="42">
        <f>SUMIF(WGCF!A:A,$A134,WGCF!B:B)</f>
        <v>0.5</v>
      </c>
      <c r="D134" s="42">
        <f>SUMIF(SMCI!$A:$A,$A134,SMCI!$B:$B)</f>
        <v>1.4</v>
      </c>
      <c r="E134" s="42">
        <f>SUMIF(RDU!$A:$A,$A134,RDU!$B:$B)</f>
        <v>0</v>
      </c>
      <c r="F134" s="42">
        <f>SUMIF(MSP!$A:$A,$A134,MSP!$B:$B)</f>
        <v>2</v>
      </c>
      <c r="G134" s="42">
        <f>SUMIF(MCCF!$A:$A,$A134,MCCF!$B:$B)</f>
        <v>1</v>
      </c>
      <c r="H134" s="42">
        <f>SUMIF(EMCF!$A:$A,$A134,EMCF!$B:$B)</f>
        <v>1.4</v>
      </c>
      <c r="I134" s="42">
        <f>SUMIF(DCCF!$A:$A,$A134,DCCF!$B:$B)</f>
        <v>0.5</v>
      </c>
      <c r="J134" s="42">
        <f>SUMIF(CMCF!$A:$A,$A134,CMCF!$B:$B)</f>
        <v>2</v>
      </c>
      <c r="K134" s="42">
        <f>SUMIF(WCCF!$A:$A,$A134,WCCF!$B:$B)</f>
        <v>1</v>
      </c>
      <c r="L134" s="43">
        <f t="shared" ref="L134" si="28">SUM(B134:K134)</f>
        <v>9.8000000000000007</v>
      </c>
    </row>
    <row r="135" spans="1:12" ht="15" x14ac:dyDescent="0.2">
      <c r="A135" s="44" t="s">
        <v>14</v>
      </c>
      <c r="B135" s="42">
        <f>SUMIF('MS Regional '!$A:$A,A135,'MS Regional '!B:B)</f>
        <v>0</v>
      </c>
      <c r="C135" s="42">
        <f>SUMIF(WGCF!A:A,$A135,WGCF!B:B)</f>
        <v>0.2</v>
      </c>
      <c r="D135" s="42">
        <f>SUMIF(SMCI!$A:$A,$A135,SMCI!$B:$B)</f>
        <v>0.75</v>
      </c>
      <c r="E135" s="42">
        <f>SUMIF(RDU!$A:$A,$A135,RDU!$B:$B)</f>
        <v>0</v>
      </c>
      <c r="F135" s="42">
        <f>SUMIF(MSP!$A:$A,$A135,MSP!$B:$B)</f>
        <v>1</v>
      </c>
      <c r="G135" s="42">
        <f>SUMIF(MCCF!$A:$A,$A135,MCCF!$B:$B)</f>
        <v>0.5</v>
      </c>
      <c r="H135" s="42">
        <f>SUMIF(EMCF!$A:$A,$A135,EMCF!$B:$B)</f>
        <v>0.5</v>
      </c>
      <c r="I135" s="42">
        <f>SUMIF(DCCF!$A:$A,$A135,DCCF!$B:$B)</f>
        <v>0.2</v>
      </c>
      <c r="J135" s="42">
        <f>SUMIF(CMCF!$A:$A,$A135,CMCF!$B:$B)</f>
        <v>1</v>
      </c>
      <c r="K135" s="42">
        <f>SUMIF(WCCF!$A:$A,$A135,WCCF!$B:$B)</f>
        <v>0.25</v>
      </c>
      <c r="L135" s="43">
        <f t="shared" ref="L135" si="29">SUM(B135:K135)</f>
        <v>4.4000000000000004</v>
      </c>
    </row>
    <row r="136" spans="1:12" ht="15" x14ac:dyDescent="0.2">
      <c r="A136" s="41" t="s">
        <v>25</v>
      </c>
      <c r="B136" s="42">
        <f>SUMIF('MS Regional '!$A:$A,A136,'MS Regional '!B:B)</f>
        <v>0</v>
      </c>
      <c r="C136" s="42">
        <f>SUMIF(WGCF!A:A,$A136,WGCF!B:B)</f>
        <v>0</v>
      </c>
      <c r="D136" s="42">
        <f>SUMIF(SMCI!$A:$A,$A136,SMCI!$B:$B)</f>
        <v>1.2</v>
      </c>
      <c r="E136" s="42">
        <f>SUMIF(RDU!$A:$A,$A136,RDU!$B:$B)</f>
        <v>0</v>
      </c>
      <c r="F136" s="42">
        <f>SUMIF(MSP!$A:$A,$A136,MSP!$B:$B)</f>
        <v>1.4</v>
      </c>
      <c r="G136" s="42">
        <f>SUMIF(MCCF!$A:$A,$A136,MCCF!$B:$B)</f>
        <v>0</v>
      </c>
      <c r="H136" s="42">
        <f>SUMIF(EMCF!$A:$A,$A136,EMCF!$B:$B)</f>
        <v>1</v>
      </c>
      <c r="I136" s="42">
        <f>SUMIF(DCCF!$A:$A,$A136,DCCF!$B:$B)</f>
        <v>0</v>
      </c>
      <c r="J136" s="42">
        <f>SUMIF(CMCF!$A:$A,$A136,CMCF!$B:$B)</f>
        <v>1.5</v>
      </c>
      <c r="K136" s="42">
        <f>SUMIF(WCCF!$A:$A,$A136,WCCF!$B:$B)</f>
        <v>0</v>
      </c>
      <c r="L136" s="43">
        <f t="shared" ref="L136:L140" si="30">SUM(B136:K136)</f>
        <v>5.0999999999999996</v>
      </c>
    </row>
    <row r="137" spans="1:12" ht="15" x14ac:dyDescent="0.2">
      <c r="A137" s="41" t="s">
        <v>26</v>
      </c>
      <c r="B137" s="42">
        <f>SUMIF('MS Regional '!$A:$A,A137,'MS Regional '!B:B)</f>
        <v>0</v>
      </c>
      <c r="C137" s="42">
        <f>SUMIF(WGCF!A:A,$A137,WGCF!B:B)</f>
        <v>0.5</v>
      </c>
      <c r="D137" s="42">
        <f>SUMIF(SMCI!$A:$A,$A137,SMCI!$B:$B)</f>
        <v>2</v>
      </c>
      <c r="E137" s="42">
        <f>SUMIF(RDU!$A:$A,$A137,RDU!$B:$B)</f>
        <v>0</v>
      </c>
      <c r="F137" s="42">
        <f>SUMIF(MSP!$A:$A,$A137,MSP!$B:$B)</f>
        <v>7</v>
      </c>
      <c r="G137" s="42">
        <f>SUMIF(MCCF!$A:$A,$A137,MCCF!$B:$B)</f>
        <v>1</v>
      </c>
      <c r="H137" s="42">
        <f>SUMIF(EMCF!$A:$A,$A137,EMCF!$B:$B)</f>
        <v>2</v>
      </c>
      <c r="I137" s="42">
        <f>SUMIF(DCCF!$A:$A,$A137,DCCF!$B:$B)</f>
        <v>1</v>
      </c>
      <c r="J137" s="42">
        <f>SUMIF(CMCF!$A:$A,$A137,CMCF!$B:$B)</f>
        <v>7</v>
      </c>
      <c r="K137" s="42">
        <f>SUMIF(WCCF!$A:$A,$A137,WCCF!$B:$B)</f>
        <v>0</v>
      </c>
      <c r="L137" s="43">
        <f t="shared" si="30"/>
        <v>20.5</v>
      </c>
    </row>
    <row r="138" spans="1:12" ht="15" x14ac:dyDescent="0.2">
      <c r="A138" s="41" t="s">
        <v>17</v>
      </c>
      <c r="B138" s="42">
        <f>SUMIF('MS Regional '!$A:$A,A138,'MS Regional '!B:B)</f>
        <v>0</v>
      </c>
      <c r="C138" s="42">
        <f>SUMIF(WGCF!A:A,$A138,WGCF!B:B)</f>
        <v>0</v>
      </c>
      <c r="D138" s="42">
        <f>SUMIF(SMCI!$A:$A,$A138,SMCI!$B:$B)</f>
        <v>2.4</v>
      </c>
      <c r="E138" s="42">
        <f>SUMIF(RDU!$A:$A,$A138,RDU!$B:$B)</f>
        <v>0</v>
      </c>
      <c r="F138" s="42">
        <f>SUMIF(MSP!$A:$A,$A138,MSP!$B:$B)</f>
        <v>2.4</v>
      </c>
      <c r="G138" s="42">
        <f>SUMIF(MCCF!$A:$A,$A138,MCCF!$B:$B)</f>
        <v>0</v>
      </c>
      <c r="H138" s="42">
        <f>SUMIF(EMCF!$A:$A,$A138,EMCF!$B:$B)</f>
        <v>2</v>
      </c>
      <c r="I138" s="42">
        <f>SUMIF(DCCF!$A:$A,$A138,DCCF!$B:$B)</f>
        <v>0</v>
      </c>
      <c r="J138" s="42">
        <f>SUMIF(CMCF!$A:$A,$A138,CMCF!$B:$B)</f>
        <v>2</v>
      </c>
      <c r="K138" s="42">
        <f>SUMIF(WCCF!$A:$A,$A138,WCCF!$B:$B)</f>
        <v>0</v>
      </c>
      <c r="L138" s="43">
        <f t="shared" si="30"/>
        <v>8.8000000000000007</v>
      </c>
    </row>
    <row r="139" spans="1:12" ht="15" x14ac:dyDescent="0.2">
      <c r="A139" s="45" t="s">
        <v>19</v>
      </c>
      <c r="B139" s="42">
        <f>SUMIF('MS Regional '!$A:$A,A139,'MS Regional '!B:B)</f>
        <v>0</v>
      </c>
      <c r="C139" s="42">
        <f>SUMIF(WGCF!A:A,$A139,WGCF!B:B)</f>
        <v>0</v>
      </c>
      <c r="D139" s="42">
        <f>SUMIF(SMCI!$A:$A,$A139,SMCI!$B:$B)</f>
        <v>0</v>
      </c>
      <c r="E139" s="42">
        <f>SUMIF(RDU!$A:$A,$A139,RDU!$B:$B)</f>
        <v>0</v>
      </c>
      <c r="F139" s="42">
        <f>SUMIF(MSP!$A:$A,$A139,MSP!$B:$B)</f>
        <v>3.2</v>
      </c>
      <c r="G139" s="42">
        <f>SUMIF(MCCF!$A:$A,$A139,MCCF!$B:$B)</f>
        <v>0</v>
      </c>
      <c r="H139" s="42">
        <f>SUMIF(EMCF!$A:$A,$A139,EMCF!$B:$B)</f>
        <v>0</v>
      </c>
      <c r="I139" s="42">
        <f>SUMIF(DCCF!$A:$A,$A139,DCCF!$B:$B)</f>
        <v>0</v>
      </c>
      <c r="J139" s="42">
        <f>SUMIF(CMCF!$A:$A,$A139,CMCF!$B:$B)</f>
        <v>2</v>
      </c>
      <c r="K139" s="42">
        <f>SUMIF(WCCF!$A:$A,$A139,WCCF!$B:$B)</f>
        <v>0</v>
      </c>
      <c r="L139" s="43">
        <f t="shared" si="30"/>
        <v>5.2</v>
      </c>
    </row>
    <row r="140" spans="1:12" ht="15" x14ac:dyDescent="0.2">
      <c r="A140" s="41" t="s">
        <v>27</v>
      </c>
      <c r="B140" s="42">
        <f>SUMIF('MS Regional '!$A:$A,A140,'MS Regional '!B:B)</f>
        <v>0</v>
      </c>
      <c r="C140" s="42">
        <f>SUMIF(WGCF!A:A,$A140,WGCF!B:B)</f>
        <v>0</v>
      </c>
      <c r="D140" s="42">
        <f>SUMIF(SMCI!$A:$A,$A140,SMCI!$B:$B)</f>
        <v>0.5</v>
      </c>
      <c r="E140" s="42">
        <f>SUMIF(RDU!$A:$A,$A140,RDU!$B:$B)</f>
        <v>0</v>
      </c>
      <c r="F140" s="42">
        <f>SUMIF(MSP!$A:$A,$A140,MSP!$B:$B)</f>
        <v>1</v>
      </c>
      <c r="G140" s="42">
        <f>SUMIF(MCCF!$A:$A,$A140,MCCF!$B:$B)</f>
        <v>0</v>
      </c>
      <c r="H140" s="42">
        <f>SUMIF(EMCF!$A:$A,$A140,EMCF!$B:$B)</f>
        <v>1</v>
      </c>
      <c r="I140" s="42">
        <f>SUMIF(DCCF!$A:$A,$A140,DCCF!$B:$B)</f>
        <v>0</v>
      </c>
      <c r="J140" s="42">
        <f>SUMIF(CMCF!$A:$A,$A140,CMCF!$B:$B)</f>
        <v>1</v>
      </c>
      <c r="K140" s="42">
        <f>SUMIF(WCCF!$A:$A,$A140,WCCF!$B:$B)</f>
        <v>0</v>
      </c>
      <c r="L140" s="43">
        <f t="shared" si="30"/>
        <v>3.5</v>
      </c>
    </row>
    <row r="141" spans="1:12" ht="15" x14ac:dyDescent="0.2">
      <c r="A141" s="41" t="s">
        <v>28</v>
      </c>
      <c r="B141" s="42">
        <f>SUMIF('MS Regional '!$A:$A,A141,'MS Regional '!B:B)</f>
        <v>0</v>
      </c>
      <c r="C141" s="42">
        <f>SUMIF(WGCF!A:A,$A141,WGCF!B:B)</f>
        <v>0</v>
      </c>
      <c r="D141" s="42">
        <f>SUMIF(SMCI!$A:$A,$A141,SMCI!$B:$B)</f>
        <v>0.5</v>
      </c>
      <c r="E141" s="42">
        <f>SUMIF(RDU!$A:$A,$A141,RDU!$B:$B)</f>
        <v>0</v>
      </c>
      <c r="F141" s="42">
        <f>SUMIF(MSP!$A:$A,$A141,MSP!$B:$B)</f>
        <v>2</v>
      </c>
      <c r="G141" s="42">
        <f>SUMIF(MCCF!$A:$A,$A141,MCCF!$B:$B)</f>
        <v>0</v>
      </c>
      <c r="H141" s="42">
        <f>SUMIF(EMCF!$A:$A,$A141,EMCF!$B:$B)</f>
        <v>1</v>
      </c>
      <c r="I141" s="42">
        <f>SUMIF(DCCF!$A:$A,$A141,DCCF!$B:$B)</f>
        <v>0</v>
      </c>
      <c r="J141" s="42">
        <f>SUMIF(CMCF!$A:$A,$A141,CMCF!$B:$B)</f>
        <v>2</v>
      </c>
      <c r="K141" s="42">
        <f>SUMIF(WCCF!$A:$A,$A141,WCCF!$B:$B)</f>
        <v>0</v>
      </c>
      <c r="L141" s="43">
        <f t="shared" ref="L141" si="31">SUM(B141:K141)</f>
        <v>5.5</v>
      </c>
    </row>
    <row r="142" spans="1:12" ht="15" x14ac:dyDescent="0.2">
      <c r="A142" s="41" t="s">
        <v>5</v>
      </c>
      <c r="B142" s="42">
        <f>SUMIF('MS Regional '!$A:$A,A142,'MS Regional '!B:B)</f>
        <v>0</v>
      </c>
      <c r="C142" s="42">
        <f>SUMIF(WGCF!A:A,$A142,WGCF!B:B)</f>
        <v>0</v>
      </c>
      <c r="D142" s="42">
        <f>SUMIF(SMCI!$A:$A,$A142,SMCI!$B:$B)</f>
        <v>1.4</v>
      </c>
      <c r="E142" s="42">
        <f>SUMIF(RDU!$A:$A,$A142,RDU!$B:$B)</f>
        <v>0</v>
      </c>
      <c r="F142" s="42">
        <f>SUMIF(MSP!$A:$A,$A142,MSP!$B:$B)</f>
        <v>2</v>
      </c>
      <c r="G142" s="42">
        <f>SUMIF(MCCF!$A:$A,$A142,MCCF!$B:$B)</f>
        <v>0</v>
      </c>
      <c r="H142" s="42">
        <f>SUMIF(EMCF!$A:$A,$A142,EMCF!$B:$B)</f>
        <v>0</v>
      </c>
      <c r="I142" s="42">
        <f>SUMIF(DCCF!$A:$A,$A142,DCCF!$B:$B)</f>
        <v>0</v>
      </c>
      <c r="J142" s="42">
        <f>SUMIF(CMCF!$A:$A,$A142,CMCF!$B:$B)</f>
        <v>2.5</v>
      </c>
      <c r="K142" s="42">
        <f>SUMIF(WCCF!$A:$A,$A142,WCCF!$B:$B)</f>
        <v>0</v>
      </c>
      <c r="L142" s="43">
        <f t="shared" ref="L142:L156" si="32">SUM(B142:K142)</f>
        <v>5.9</v>
      </c>
    </row>
    <row r="143" spans="1:12" ht="15" x14ac:dyDescent="0.2">
      <c r="A143" s="41" t="s">
        <v>51</v>
      </c>
      <c r="B143" s="42">
        <f>SUMIF('MS Regional '!$A:$A,A143,'MS Regional '!B:B)</f>
        <v>1</v>
      </c>
      <c r="C143" s="42">
        <f>SUMIF(WGCF!A:A,$A143,WGCF!B:B)</f>
        <v>0</v>
      </c>
      <c r="D143" s="42">
        <f>SUMIF(SMCI!$A:$A,$A143,SMCI!$B:$B)</f>
        <v>0</v>
      </c>
      <c r="E143" s="42">
        <f>SUMIF(RDU!$A:$A,$A143,RDU!$B:$B)</f>
        <v>0</v>
      </c>
      <c r="F143" s="42">
        <f>SUMIF(MSP!$A:$A,$A143,MSP!$B:$B)</f>
        <v>0</v>
      </c>
      <c r="G143" s="42">
        <f>SUMIF(MCCF!$A:$A,$A143,MCCF!$B:$B)</f>
        <v>0</v>
      </c>
      <c r="H143" s="42">
        <f>SUMIF(EMCF!$A:$A,$A143,EMCF!$B:$B)</f>
        <v>0</v>
      </c>
      <c r="I143" s="42">
        <f>SUMIF(DCCF!$A:$A,$A143,DCCF!$B:$B)</f>
        <v>0</v>
      </c>
      <c r="J143" s="42">
        <f>SUMIF(CMCF!$A:$A,$A143,CMCF!$B:$B)</f>
        <v>0</v>
      </c>
      <c r="K143" s="42">
        <f>SUMIF(WCCF!$A:$A,$A143,WCCF!$B:$B)</f>
        <v>0</v>
      </c>
      <c r="L143" s="43">
        <f t="shared" si="32"/>
        <v>1</v>
      </c>
    </row>
    <row r="144" spans="1:12" ht="15" x14ac:dyDescent="0.2">
      <c r="A144" s="41" t="s">
        <v>49</v>
      </c>
      <c r="B144" s="42">
        <f>SUMIF('MS Regional '!$A:$A,A144,'MS Regional '!B:B)</f>
        <v>1</v>
      </c>
      <c r="C144" s="42">
        <f>SUMIF(WGCF!A:A,$A144,WGCF!B:B)</f>
        <v>0</v>
      </c>
      <c r="D144" s="42">
        <f>SUMIF(SMCI!$A:$A,$A144,SMCI!$B:$B)</f>
        <v>0</v>
      </c>
      <c r="E144" s="42">
        <f>SUMIF(RDU!$A:$A,$A144,RDU!$B:$B)</f>
        <v>0</v>
      </c>
      <c r="F144" s="42">
        <f>SUMIF(MSP!$A:$A,$A144,MSP!$B:$B)</f>
        <v>0</v>
      </c>
      <c r="G144" s="42">
        <f>SUMIF(MCCF!$A:$A,$A144,MCCF!$B:$B)</f>
        <v>0</v>
      </c>
      <c r="H144" s="42">
        <f>SUMIF(EMCF!$A:$A,$A144,EMCF!$B:$B)</f>
        <v>0</v>
      </c>
      <c r="I144" s="42">
        <f>SUMIF(DCCF!$A:$A,$A144,DCCF!$B:$B)</f>
        <v>0</v>
      </c>
      <c r="J144" s="42">
        <f>SUMIF(CMCF!$A:$A,$A144,CMCF!$B:$B)</f>
        <v>0</v>
      </c>
      <c r="K144" s="42">
        <f>SUMIF(WCCF!$A:$A,$A144,WCCF!$B:$B)</f>
        <v>0</v>
      </c>
      <c r="L144" s="43">
        <f t="shared" si="32"/>
        <v>1</v>
      </c>
    </row>
    <row r="145" spans="1:26" ht="15" x14ac:dyDescent="0.2">
      <c r="A145" s="41" t="s">
        <v>47</v>
      </c>
      <c r="B145" s="42">
        <f>SUMIF('MS Regional '!$A:$A,A145,'MS Regional '!B:B)</f>
        <v>1</v>
      </c>
      <c r="C145" s="42">
        <f>SUMIF(WGCF!A:A,$A145,WGCF!B:B)</f>
        <v>0</v>
      </c>
      <c r="D145" s="42">
        <f>SUMIF(SMCI!$A:$A,$A145,SMCI!$B:$B)</f>
        <v>0</v>
      </c>
      <c r="E145" s="42">
        <f>SUMIF(RDU!$A:$A,$A145,RDU!$B:$B)</f>
        <v>0</v>
      </c>
      <c r="F145" s="42">
        <f>SUMIF(MSP!$A:$A,$A145,MSP!$B:$B)</f>
        <v>0</v>
      </c>
      <c r="G145" s="42">
        <f>SUMIF(MCCF!$A:$A,$A145,MCCF!$B:$B)</f>
        <v>0</v>
      </c>
      <c r="H145" s="42">
        <f>SUMIF(EMCF!$A:$A,$A145,EMCF!$B:$B)</f>
        <v>0</v>
      </c>
      <c r="I145" s="42">
        <f>SUMIF(DCCF!$A:$A,$A145,DCCF!$B:$B)</f>
        <v>0</v>
      </c>
      <c r="J145" s="42">
        <f>SUMIF(CMCF!$A:$A,$A145,CMCF!$B:$B)</f>
        <v>0</v>
      </c>
      <c r="K145" s="42">
        <f>SUMIF(WCCF!$A:$A,$A145,WCCF!$B:$B)</f>
        <v>0</v>
      </c>
      <c r="L145" s="43">
        <f t="shared" si="32"/>
        <v>1</v>
      </c>
    </row>
    <row r="146" spans="1:26" ht="15" x14ac:dyDescent="0.2">
      <c r="A146" s="41" t="s">
        <v>45</v>
      </c>
      <c r="B146" s="42">
        <f>SUMIF('MS Regional '!$A:$A,A146,'MS Regional '!B:B)</f>
        <v>1</v>
      </c>
      <c r="C146" s="42">
        <f>SUMIF(WGCF!A:A,$A146,WGCF!B:B)</f>
        <v>0</v>
      </c>
      <c r="D146" s="42">
        <f>SUMIF(SMCI!$A:$A,$A146,SMCI!$B:$B)</f>
        <v>0</v>
      </c>
      <c r="E146" s="42">
        <f>SUMIF(RDU!$A:$A,$A146,RDU!$B:$B)</f>
        <v>0</v>
      </c>
      <c r="F146" s="42">
        <f>SUMIF(MSP!$A:$A,$A146,MSP!$B:$B)</f>
        <v>0</v>
      </c>
      <c r="G146" s="42">
        <f>SUMIF(MCCF!$A:$A,$A146,MCCF!$B:$B)</f>
        <v>0</v>
      </c>
      <c r="H146" s="42">
        <f>SUMIF(EMCF!$A:$A,$A146,EMCF!$B:$B)</f>
        <v>0</v>
      </c>
      <c r="I146" s="42">
        <f>SUMIF(DCCF!$A:$A,$A146,DCCF!$B:$B)</f>
        <v>0</v>
      </c>
      <c r="J146" s="42">
        <f>SUMIF(CMCF!$A:$A,$A146,CMCF!$B:$B)</f>
        <v>0</v>
      </c>
      <c r="K146" s="42">
        <f>SUMIF(WCCF!$A:$A,$A146,WCCF!$B:$B)</f>
        <v>0</v>
      </c>
      <c r="L146" s="43">
        <f t="shared" si="32"/>
        <v>1</v>
      </c>
    </row>
    <row r="147" spans="1:26" ht="15" x14ac:dyDescent="0.2">
      <c r="A147" s="41" t="s">
        <v>40</v>
      </c>
      <c r="B147" s="42">
        <f>SUMIF('MS Regional '!$A:$A,A147,'MS Regional '!B:B)</f>
        <v>1</v>
      </c>
      <c r="C147" s="42">
        <f>SUMIF(WGCF!A:A,$A147,WGCF!B:B)</f>
        <v>0</v>
      </c>
      <c r="D147" s="42">
        <f>SUMIF(SMCI!$A:$A,$A147,SMCI!$B:$B)</f>
        <v>0</v>
      </c>
      <c r="E147" s="42">
        <f>SUMIF(RDU!$A:$A,$A147,RDU!$B:$B)</f>
        <v>0</v>
      </c>
      <c r="F147" s="42">
        <f>SUMIF(MSP!$A:$A,$A147,MSP!$B:$B)</f>
        <v>0</v>
      </c>
      <c r="G147" s="42">
        <f>SUMIF(MCCF!$A:$A,$A147,MCCF!$B:$B)</f>
        <v>0</v>
      </c>
      <c r="H147" s="42">
        <f>SUMIF(EMCF!$A:$A,$A147,EMCF!$B:$B)</f>
        <v>0</v>
      </c>
      <c r="I147" s="42">
        <f>SUMIF(DCCF!$A:$A,$A147,DCCF!$B:$B)</f>
        <v>0</v>
      </c>
      <c r="J147" s="42">
        <f>SUMIF(CMCF!$A:$A,$A147,CMCF!$B:$B)</f>
        <v>0</v>
      </c>
      <c r="K147" s="42">
        <f>SUMIF(WCCF!$A:$A,$A147,WCCF!$B:$B)</f>
        <v>0</v>
      </c>
      <c r="L147" s="43">
        <f t="shared" si="32"/>
        <v>1</v>
      </c>
    </row>
    <row r="148" spans="1:26" ht="15" x14ac:dyDescent="0.2">
      <c r="A148" s="41" t="s">
        <v>56</v>
      </c>
      <c r="B148" s="42">
        <f>SUMIF('MS Regional '!$A:$A,A148,'MS Regional '!B:B)</f>
        <v>1</v>
      </c>
      <c r="C148" s="42">
        <f>SUMIF(WGCF!A:A,$A148,WGCF!B:B)</f>
        <v>0</v>
      </c>
      <c r="D148" s="42">
        <f>SUMIF(SMCI!$A:$A,$A148,SMCI!$B:$B)</f>
        <v>0</v>
      </c>
      <c r="E148" s="42">
        <f>SUMIF(RDU!$A:$A,$A148,RDU!$B:$B)</f>
        <v>0</v>
      </c>
      <c r="F148" s="42">
        <f>SUMIF(MSP!$A:$A,$A148,MSP!$B:$B)</f>
        <v>0</v>
      </c>
      <c r="G148" s="42">
        <f>SUMIF(MCCF!$A:$A,$A148,MCCF!$B:$B)</f>
        <v>0</v>
      </c>
      <c r="H148" s="42">
        <f>SUMIF(EMCF!$A:$A,$A148,EMCF!$B:$B)</f>
        <v>0</v>
      </c>
      <c r="I148" s="42">
        <f>SUMIF(DCCF!$A:$A,$A148,DCCF!$B:$B)</f>
        <v>0</v>
      </c>
      <c r="J148" s="42">
        <f>SUMIF(CMCF!$A:$A,$A148,CMCF!$B:$B)</f>
        <v>0</v>
      </c>
      <c r="K148" s="42">
        <f>SUMIF(WCCF!$A:$A,$A148,WCCF!$B:$B)</f>
        <v>0</v>
      </c>
      <c r="L148" s="43">
        <f t="shared" si="32"/>
        <v>1</v>
      </c>
    </row>
    <row r="149" spans="1:26" ht="15" x14ac:dyDescent="0.2">
      <c r="A149" s="41" t="s">
        <v>11</v>
      </c>
      <c r="B149" s="42">
        <f>SUMIF('MS Regional '!$A:$A,A149,'MS Regional '!B:B)</f>
        <v>0</v>
      </c>
      <c r="C149" s="42">
        <f>SUMIF(WGCF!A:A,$A149,WGCF!B:B)</f>
        <v>4.2</v>
      </c>
      <c r="D149" s="42">
        <f>SUMIF(SMCI!$A:$A,$A149,SMCI!$B:$B)</f>
        <v>13</v>
      </c>
      <c r="E149" s="42">
        <f>SUMIF(RDU!$A:$A,$A149,RDU!$B:$B)</f>
        <v>0</v>
      </c>
      <c r="F149" s="42">
        <f>SUMIF(MSP!$A:$A,$A149,MSP!$B:$B)</f>
        <v>8.4</v>
      </c>
      <c r="G149" s="42">
        <f>SUMIF(MCCF!$A:$A,$A149,MCCF!$B:$B)</f>
        <v>8.4</v>
      </c>
      <c r="H149" s="42">
        <f>SUMIF(EMCF!$A:$A,$A149,EMCF!$B:$B)</f>
        <v>6.8</v>
      </c>
      <c r="I149" s="42">
        <f>SUMIF(DCCF!$A:$A,$A149,DCCF!$B:$B)</f>
        <v>5.6</v>
      </c>
      <c r="J149" s="42">
        <f>SUMIF(CMCF!$A:$A,$A149,CMCF!$B:$B)</f>
        <v>19.399999999999999</v>
      </c>
      <c r="K149" s="42">
        <f>SUMIF(WCCF!$A:$A,$A149,WCCF!$B:$B)</f>
        <v>6.4</v>
      </c>
      <c r="L149" s="43">
        <f t="shared" si="32"/>
        <v>72.2</v>
      </c>
    </row>
    <row r="150" spans="1:26" ht="15" x14ac:dyDescent="0.2">
      <c r="A150" s="41" t="s">
        <v>95</v>
      </c>
      <c r="B150" s="42">
        <f>SUMIF('MS Regional '!$A:$A,A150,'MS Regional '!B:B)</f>
        <v>1</v>
      </c>
      <c r="C150" s="42">
        <f>SUMIF(WGCF!A:A,$A150,WGCF!B:B)</f>
        <v>0</v>
      </c>
      <c r="D150" s="42">
        <f>SUMIF(SMCI!$A:$A,$A150,SMCI!$B:$B)</f>
        <v>0</v>
      </c>
      <c r="E150" s="42">
        <f>SUMIF(RDU!$A:$A,$A150,RDU!$B:$B)</f>
        <v>0</v>
      </c>
      <c r="F150" s="42">
        <f>SUMIF(MSP!$A:$A,$A150,MSP!$B:$B)</f>
        <v>0</v>
      </c>
      <c r="G150" s="42">
        <f>SUMIF(MCCF!$A:$A,$A150,MCCF!$B:$B)</f>
        <v>0</v>
      </c>
      <c r="H150" s="42">
        <f>SUMIF(EMCF!$A:$A,$A150,EMCF!$B:$B)</f>
        <v>0</v>
      </c>
      <c r="I150" s="42">
        <f>SUMIF(DCCF!$A:$A,$A150,DCCF!$B:$B)</f>
        <v>0</v>
      </c>
      <c r="J150" s="42">
        <f>SUMIF(CMCF!$A:$A,$A150,CMCF!$B:$B)</f>
        <v>0</v>
      </c>
      <c r="K150" s="42">
        <f>SUMIF(WCCF!$A:$A,$A150,WCCF!$B:$B)</f>
        <v>0</v>
      </c>
      <c r="L150" s="43">
        <f t="shared" si="32"/>
        <v>1</v>
      </c>
    </row>
    <row r="151" spans="1:26" ht="15" x14ac:dyDescent="0.2">
      <c r="A151" s="41" t="s">
        <v>96</v>
      </c>
      <c r="B151" s="42">
        <f>SUMIF('MS Regional '!$A:$A,A151,'MS Regional '!B:B)</f>
        <v>1</v>
      </c>
      <c r="C151" s="42">
        <f>SUMIF(WGCF!A:A,$A151,WGCF!B:B)</f>
        <v>0</v>
      </c>
      <c r="D151" s="42">
        <f>SUMIF(SMCI!$A:$A,$A151,SMCI!$B:$B)</f>
        <v>0</v>
      </c>
      <c r="E151" s="42">
        <f>SUMIF(RDU!$A:$A,$A151,RDU!$B:$B)</f>
        <v>0</v>
      </c>
      <c r="F151" s="42">
        <f>SUMIF(MSP!$A:$A,$A151,MSP!$B:$B)</f>
        <v>0</v>
      </c>
      <c r="G151" s="42">
        <f>SUMIF(MCCF!$A:$A,$A151,MCCF!$B:$B)</f>
        <v>0</v>
      </c>
      <c r="H151" s="42">
        <f>SUMIF(EMCF!$A:$A,$A151,EMCF!$B:$B)</f>
        <v>0</v>
      </c>
      <c r="I151" s="42">
        <f>SUMIF(DCCF!$A:$A,$A151,DCCF!$B:$B)</f>
        <v>0</v>
      </c>
      <c r="J151" s="42">
        <f>SUMIF(CMCF!$A:$A,$A151,CMCF!$B:$B)</f>
        <v>0</v>
      </c>
      <c r="K151" s="42">
        <f>SUMIF(WCCF!$A:$A,$A151,WCCF!$B:$B)</f>
        <v>0</v>
      </c>
      <c r="L151" s="43">
        <f t="shared" si="32"/>
        <v>1</v>
      </c>
    </row>
    <row r="152" spans="1:26" ht="15" x14ac:dyDescent="0.2">
      <c r="A152" s="41" t="s">
        <v>82</v>
      </c>
      <c r="B152" s="42">
        <f>SUMIF('MS Regional '!$A:$A,A152,'MS Regional '!B:B)</f>
        <v>0</v>
      </c>
      <c r="C152" s="42">
        <f>SUMIF(WGCF!A:A,$A152,WGCF!B:B)</f>
        <v>0</v>
      </c>
      <c r="D152" s="42">
        <f>SUMIF(SMCI!$A:$A,$A152,SMCI!$B:$B)</f>
        <v>7</v>
      </c>
      <c r="E152" s="42">
        <f>SUMIF(RDU!$A:$A,$A152,RDU!$B:$B)</f>
        <v>0</v>
      </c>
      <c r="F152" s="42">
        <f>SUMIF(MSP!$A:$A,$A152,MSP!$B:$B)</f>
        <v>7</v>
      </c>
      <c r="G152" s="42">
        <f>SUMIF(MCCF!$A:$A,$A152,MCCF!$B:$B)</f>
        <v>4.2</v>
      </c>
      <c r="H152" s="42">
        <f>SUMIF(EMCF!$A:$A,$A152,EMCF!$B:$B)</f>
        <v>4.2</v>
      </c>
      <c r="I152" s="42">
        <f>SUMIF(DCCF!$A:$A,$A152,DCCF!$B:$B)</f>
        <v>0</v>
      </c>
      <c r="J152" s="42">
        <f>SUMIF(CMCF!$A:$A,$A152,CMCF!$B:$B)</f>
        <v>7.2</v>
      </c>
      <c r="K152" s="42">
        <f>SUMIF(WCCF!$A:$A,$A152,WCCF!$B:$B)</f>
        <v>0</v>
      </c>
      <c r="L152" s="43">
        <f t="shared" si="32"/>
        <v>29.599999999999998</v>
      </c>
    </row>
    <row r="153" spans="1:26" ht="15" x14ac:dyDescent="0.2">
      <c r="A153" s="45" t="s">
        <v>16</v>
      </c>
      <c r="B153" s="42">
        <f>SUMIF('MS Regional '!$A:$A,A153,'MS Regional '!B:B)</f>
        <v>0</v>
      </c>
      <c r="C153" s="42">
        <f>SUMIF(WGCF!A:A,$A153,WGCF!B:B)</f>
        <v>0</v>
      </c>
      <c r="D153" s="42">
        <f>SUMIF(SMCI!$A:$A,$A153,SMCI!$B:$B)</f>
        <v>1</v>
      </c>
      <c r="E153" s="42">
        <f>SUMIF(RDU!$A:$A,$A153,RDU!$B:$B)</f>
        <v>0</v>
      </c>
      <c r="F153" s="42">
        <f>SUMIF(MSP!$A:$A,$A153,MSP!$B:$B)</f>
        <v>2</v>
      </c>
      <c r="G153" s="42">
        <f>SUMIF(MCCF!$A:$A,$A153,MCCF!$B:$B)</f>
        <v>1</v>
      </c>
      <c r="H153" s="42">
        <f>SUMIF(EMCF!$A:$A,$A153,EMCF!$B:$B)</f>
        <v>1</v>
      </c>
      <c r="I153" s="42">
        <f>SUMIF(DCCF!$A:$A,$A153,DCCF!$B:$B)</f>
        <v>0</v>
      </c>
      <c r="J153" s="42">
        <f>SUMIF(CMCF!$A:$A,$A153,CMCF!$B:$B)</f>
        <v>1</v>
      </c>
      <c r="K153" s="42">
        <f>SUMIF(WCCF!$A:$A,$A153,WCCF!$B:$B)</f>
        <v>0.5</v>
      </c>
      <c r="L153" s="43">
        <f t="shared" si="32"/>
        <v>6.5</v>
      </c>
    </row>
    <row r="154" spans="1:26" ht="15" x14ac:dyDescent="0.2">
      <c r="A154" s="41" t="s">
        <v>20</v>
      </c>
      <c r="B154" s="42">
        <f>SUMIF('MS Regional '!$A:$A,A154,'MS Regional '!B:B)</f>
        <v>0</v>
      </c>
      <c r="C154" s="42">
        <f>SUMIF(WGCF!A:A,$A154,WGCF!B:B)</f>
        <v>0</v>
      </c>
      <c r="D154" s="42">
        <f>SUMIF(SMCI!$A:$A,$A154,SMCI!$B:$B)</f>
        <v>2</v>
      </c>
      <c r="E154" s="42">
        <f>SUMIF(RDU!$A:$A,$A154,RDU!$B:$B)</f>
        <v>1.4</v>
      </c>
      <c r="F154" s="42">
        <f>SUMIF(MSP!$A:$A,$A154,MSP!$B:$B)</f>
        <v>3</v>
      </c>
      <c r="G154" s="42">
        <f>SUMIF(MCCF!$A:$A,$A154,MCCF!$B:$B)</f>
        <v>2</v>
      </c>
      <c r="H154" s="42">
        <f>SUMIF(EMCF!$A:$A,$A154,EMCF!$B:$B)</f>
        <v>2</v>
      </c>
      <c r="I154" s="42">
        <f>SUMIF(DCCF!$A:$A,$A154,DCCF!$B:$B)</f>
        <v>0</v>
      </c>
      <c r="J154" s="42">
        <f>SUMIF(CMCF!$A:$A,$A154,CMCF!$B:$B)</f>
        <v>1</v>
      </c>
      <c r="K154" s="42">
        <f>SUMIF(WCCF!$A:$A,$A154,WCCF!$B:$B)</f>
        <v>2</v>
      </c>
      <c r="L154" s="43">
        <f t="shared" si="32"/>
        <v>13.4</v>
      </c>
    </row>
    <row r="155" spans="1:26" ht="15" x14ac:dyDescent="0.2">
      <c r="A155" s="41" t="s">
        <v>3</v>
      </c>
      <c r="B155" s="42">
        <f>SUMIF('MS Regional '!$A:$A,A155,'MS Regional '!B:B)</f>
        <v>0</v>
      </c>
      <c r="C155" s="42">
        <f>SUMIF(WGCF!A:A,$A155,WGCF!B:B)</f>
        <v>0</v>
      </c>
      <c r="D155" s="42">
        <f>SUMIF(SMCI!$A:$A,$A155,SMCI!$B:$B)</f>
        <v>1</v>
      </c>
      <c r="E155" s="42">
        <f>SUMIF(RDU!$A:$A,$A155,RDU!$B:$B)</f>
        <v>0</v>
      </c>
      <c r="F155" s="42">
        <f>SUMIF(MSP!$A:$A,$A155,MSP!$B:$B)</f>
        <v>1</v>
      </c>
      <c r="G155" s="42">
        <f>SUMIF(MCCF!$A:$A,$A155,MCCF!$B:$B)</f>
        <v>1</v>
      </c>
      <c r="H155" s="42">
        <f>SUMIF(EMCF!$A:$A,$A155,EMCF!$B:$B)</f>
        <v>1</v>
      </c>
      <c r="I155" s="42">
        <f>SUMIF(DCCF!$A:$A,$A155,DCCF!$B:$B)</f>
        <v>0.5</v>
      </c>
      <c r="J155" s="42">
        <f>SUMIF(CMCF!$A:$A,$A155,CMCF!$B:$B)</f>
        <v>1</v>
      </c>
      <c r="K155" s="42">
        <f>SUMIF(WCCF!$A:$A,$A155,WCCF!$B:$B)</f>
        <v>1</v>
      </c>
      <c r="L155" s="43">
        <f t="shared" si="32"/>
        <v>6.5</v>
      </c>
    </row>
    <row r="156" spans="1:26" ht="15" x14ac:dyDescent="0.2">
      <c r="A156" s="45" t="s">
        <v>86</v>
      </c>
      <c r="B156" s="42">
        <f>SUMIF('MS Regional '!$A:$A,A156,'MS Regional '!B:B)</f>
        <v>0</v>
      </c>
      <c r="C156" s="42">
        <f>SUMIF(WGCF!A:A,$A156,WGCF!B:B)</f>
        <v>0</v>
      </c>
      <c r="D156" s="42">
        <f>SUMIF(SMCI!$A:$A,$A156,SMCI!$B:$B)</f>
        <v>1.4</v>
      </c>
      <c r="E156" s="42">
        <f>SUMIF(RDU!$A:$A,$A156,RDU!$B:$B)</f>
        <v>0</v>
      </c>
      <c r="F156" s="42">
        <f>SUMIF(MSP!$A:$A,$A156,MSP!$B:$B)</f>
        <v>2.4</v>
      </c>
      <c r="G156" s="42">
        <f>SUMIF(MCCF!$A:$A,$A156,MCCF!$B:$B)</f>
        <v>1</v>
      </c>
      <c r="H156" s="42">
        <f>SUMIF(EMCF!$A:$A,$A156,EMCF!$B:$B)</f>
        <v>1.4</v>
      </c>
      <c r="I156" s="42">
        <f>SUMIF(DCCF!$A:$A,$A156,DCCF!$B:$B)</f>
        <v>0</v>
      </c>
      <c r="J156" s="42">
        <f>SUMIF(CMCF!$A:$A,$A156,CMCF!$B:$B)</f>
        <v>2.4</v>
      </c>
      <c r="K156" s="42">
        <f>SUMIF(WCCF!$A:$A,$A156,WCCF!$B:$B)</f>
        <v>1</v>
      </c>
      <c r="L156" s="43">
        <f t="shared" si="32"/>
        <v>9.6</v>
      </c>
    </row>
    <row r="157" spans="1:26" ht="15" x14ac:dyDescent="0.2">
      <c r="A157" s="64" t="s">
        <v>41</v>
      </c>
      <c r="B157" s="42">
        <f>SUMIF('MS Regional '!$A:$A,A157,'MS Regional '!B:B)</f>
        <v>1</v>
      </c>
      <c r="C157" s="42">
        <f>SUMIF(WGCF!A:A,$A157,WGCF!B:B)</f>
        <v>0</v>
      </c>
      <c r="D157" s="42">
        <f>SUMIF(SMCI!$A:$A,$A157,SMCI!$B:$B)</f>
        <v>0</v>
      </c>
      <c r="E157" s="42">
        <f>SUMIF(RDU!$A:$A,$A157,RDU!$B:$B)</f>
        <v>0</v>
      </c>
      <c r="F157" s="42">
        <f>SUMIF(MSP!$A:$A,$A157,MSP!$B:$B)</f>
        <v>0</v>
      </c>
      <c r="G157" s="42">
        <f>SUMIF(MCCF!$A:$A,$A157,MCCF!$B:$B)</f>
        <v>0</v>
      </c>
      <c r="H157" s="42">
        <f>SUMIF(EMCF!$A:$A,$A157,EMCF!$B:$B)</f>
        <v>0</v>
      </c>
      <c r="I157" s="42">
        <f>SUMIF(DCCF!$A:$A,$A157,DCCF!$B:$B)</f>
        <v>0</v>
      </c>
      <c r="J157" s="42">
        <f>SUMIF(CMCF!$A:$A,$A157,CMCF!$B:$B)</f>
        <v>0</v>
      </c>
      <c r="K157" s="42">
        <f>SUMIF(WCCF!$A:$A,$A157,WCCF!$B:$B)</f>
        <v>0</v>
      </c>
      <c r="L157" s="43">
        <f t="shared" ref="L157" si="33">SUM(B157:K157)</f>
        <v>1</v>
      </c>
    </row>
    <row r="158" spans="1:26" ht="15" x14ac:dyDescent="0.2">
      <c r="A158" s="41" t="s">
        <v>43</v>
      </c>
      <c r="B158" s="42">
        <f>SUMIF('MS Regional '!$A:$A,A158,'MS Regional '!B:B)</f>
        <v>1</v>
      </c>
      <c r="C158" s="42">
        <f>SUMIF(WGCF!A:A,$A158,WGCF!B:B)</f>
        <v>0</v>
      </c>
      <c r="D158" s="42">
        <f>SUMIF(SMCI!$A:$A,$A158,SMCI!$B:$B)</f>
        <v>0</v>
      </c>
      <c r="E158" s="42">
        <f>SUMIF(RDU!$A:$A,$A158,RDU!$B:$B)</f>
        <v>0</v>
      </c>
      <c r="F158" s="42">
        <f>SUMIF(MSP!$A:$A,$A158,MSP!$B:$B)</f>
        <v>0</v>
      </c>
      <c r="G158" s="42">
        <f>SUMIF(MCCF!$A:$A,$A158,MCCF!$B:$B)</f>
        <v>0</v>
      </c>
      <c r="H158" s="42">
        <f>SUMIF(EMCF!$A:$A,$A158,EMCF!$B:$B)</f>
        <v>0</v>
      </c>
      <c r="I158" s="42">
        <f>SUMIF(DCCF!$A:$A,$A158,DCCF!$B:$B)</f>
        <v>0</v>
      </c>
      <c r="J158" s="42">
        <f>SUMIF(CMCF!$A:$A,$A158,CMCF!$B:$B)</f>
        <v>0</v>
      </c>
      <c r="K158" s="42">
        <f>SUMIF(WCCF!$A:$A,$A158,WCCF!$B:$B)</f>
        <v>0</v>
      </c>
      <c r="L158" s="43">
        <f t="shared" ref="L158:L159" si="34">SUM(B158:K158)</f>
        <v>1</v>
      </c>
    </row>
    <row r="159" spans="1:26" ht="15.75" thickBot="1" x14ac:dyDescent="0.25">
      <c r="A159" s="52" t="s">
        <v>46</v>
      </c>
      <c r="B159" s="53">
        <f>SUMIF('MS Regional '!$A:$A,A159,'MS Regional '!B:B)</f>
        <v>1</v>
      </c>
      <c r="C159" s="53">
        <f>SUMIF(WGCF!A:A,$A159,WGCF!B:B)</f>
        <v>0</v>
      </c>
      <c r="D159" s="53">
        <f>SUMIF(SMCI!$A:$A,$A159,SMCI!$B:$B)</f>
        <v>0</v>
      </c>
      <c r="E159" s="53">
        <f>SUMIF(RDU!$A:$A,$A159,RDU!$B:$B)</f>
        <v>0</v>
      </c>
      <c r="F159" s="53">
        <f>SUMIF(MSP!$A:$A,$A159,MSP!$B:$B)</f>
        <v>0</v>
      </c>
      <c r="G159" s="53">
        <f>SUMIF(MCCF!$A:$A,$A159,MCCF!$B:$B)</f>
        <v>0</v>
      </c>
      <c r="H159" s="53">
        <f>SUMIF(EMCF!$A:$A,$A159,EMCF!$B:$B)</f>
        <v>0</v>
      </c>
      <c r="I159" s="53">
        <f>SUMIF(DCCF!$A:$A,$A159,DCCF!$B:$B)</f>
        <v>0</v>
      </c>
      <c r="J159" s="53">
        <f>SUMIF(CMCF!$A:$A,$A159,CMCF!$B:$B)</f>
        <v>0</v>
      </c>
      <c r="K159" s="53">
        <f>SUMIF(WCCF!$A:$A,$A159,WCCF!$B:$B)</f>
        <v>0</v>
      </c>
      <c r="L159" s="54">
        <f t="shared" si="34"/>
        <v>1</v>
      </c>
    </row>
    <row r="160" spans="1:26" s="89" customFormat="1" ht="13.5" thickBot="1" x14ac:dyDescent="0.25">
      <c r="A160" s="55" t="s">
        <v>1</v>
      </c>
      <c r="B160" s="56">
        <f t="shared" ref="B160:L160" si="35">SUM(B106:B159)</f>
        <v>22</v>
      </c>
      <c r="C160" s="56">
        <f t="shared" si="35"/>
        <v>16.649999999999999</v>
      </c>
      <c r="D160" s="56">
        <f t="shared" si="35"/>
        <v>78.05</v>
      </c>
      <c r="E160" s="56">
        <f t="shared" si="35"/>
        <v>1.4</v>
      </c>
      <c r="F160" s="56">
        <f t="shared" si="35"/>
        <v>114.80000000000001</v>
      </c>
      <c r="G160" s="56">
        <f t="shared" si="35"/>
        <v>42.7</v>
      </c>
      <c r="H160" s="56">
        <f t="shared" si="35"/>
        <v>58.699999999999996</v>
      </c>
      <c r="I160" s="56">
        <f t="shared" si="35"/>
        <v>18.649999999999999</v>
      </c>
      <c r="J160" s="56">
        <f t="shared" si="35"/>
        <v>129.19999999999999</v>
      </c>
      <c r="K160" s="56">
        <f t="shared" si="35"/>
        <v>35.549999999999997</v>
      </c>
      <c r="L160" s="76">
        <f t="shared" si="35"/>
        <v>517.69999999999993</v>
      </c>
      <c r="M160" s="86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8"/>
      <c r="Z160" s="88"/>
    </row>
    <row r="161" spans="1:24" x14ac:dyDescent="0.2">
      <c r="A161"/>
      <c r="L161" s="71"/>
    </row>
    <row r="162" spans="1:24" x14ac:dyDescent="0.2">
      <c r="A162"/>
      <c r="L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</row>
    <row r="163" spans="1:24" x14ac:dyDescent="0.2">
      <c r="A163"/>
    </row>
    <row r="164" spans="1:24" x14ac:dyDescent="0.2">
      <c r="A164"/>
      <c r="O164" s="78"/>
      <c r="P164" s="73"/>
      <c r="Q164" s="73"/>
      <c r="R164" s="73"/>
      <c r="S164" s="73"/>
      <c r="T164" s="73"/>
      <c r="U164" s="73"/>
      <c r="V164" s="73"/>
      <c r="W164" s="73"/>
      <c r="X164" s="73"/>
    </row>
    <row r="165" spans="1:24" x14ac:dyDescent="0.2">
      <c r="A165"/>
    </row>
    <row r="166" spans="1:24" x14ac:dyDescent="0.2">
      <c r="A166"/>
      <c r="O166" s="28"/>
      <c r="P166" s="28"/>
      <c r="Q166" s="28"/>
      <c r="R166" s="28"/>
      <c r="S166" s="28"/>
      <c r="T166" s="28"/>
      <c r="U166" s="28"/>
      <c r="V166" s="28"/>
    </row>
    <row r="167" spans="1:24" x14ac:dyDescent="0.2">
      <c r="A167"/>
    </row>
    <row r="168" spans="1:24" x14ac:dyDescent="0.2">
      <c r="A168"/>
    </row>
    <row r="169" spans="1:24" x14ac:dyDescent="0.2">
      <c r="A169"/>
    </row>
    <row r="170" spans="1:24" x14ac:dyDescent="0.2">
      <c r="A170"/>
    </row>
    <row r="171" spans="1:24" x14ac:dyDescent="0.2">
      <c r="A171"/>
    </row>
    <row r="172" spans="1:24" x14ac:dyDescent="0.2">
      <c r="A172"/>
    </row>
    <row r="173" spans="1:24" x14ac:dyDescent="0.2">
      <c r="A173"/>
    </row>
    <row r="174" spans="1:24" x14ac:dyDescent="0.2">
      <c r="A174"/>
    </row>
    <row r="175" spans="1:24" x14ac:dyDescent="0.2">
      <c r="A175"/>
    </row>
    <row r="176" spans="1:24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  <row r="227" spans="1:1" x14ac:dyDescent="0.2">
      <c r="A227"/>
    </row>
    <row r="228" spans="1:1" x14ac:dyDescent="0.2">
      <c r="A228"/>
    </row>
    <row r="229" spans="1:1" x14ac:dyDescent="0.2">
      <c r="A229"/>
    </row>
    <row r="230" spans="1:1" x14ac:dyDescent="0.2">
      <c r="A230"/>
    </row>
    <row r="231" spans="1:1" x14ac:dyDescent="0.2">
      <c r="A231"/>
    </row>
    <row r="232" spans="1:1" x14ac:dyDescent="0.2">
      <c r="A232"/>
    </row>
    <row r="233" spans="1:1" x14ac:dyDescent="0.2">
      <c r="A233"/>
    </row>
    <row r="234" spans="1:1" x14ac:dyDescent="0.2">
      <c r="A234"/>
    </row>
    <row r="235" spans="1:1" x14ac:dyDescent="0.2">
      <c r="A235"/>
    </row>
    <row r="236" spans="1:1" x14ac:dyDescent="0.2">
      <c r="A236"/>
    </row>
    <row r="237" spans="1:1" x14ac:dyDescent="0.2">
      <c r="A237"/>
    </row>
    <row r="238" spans="1:1" x14ac:dyDescent="0.2">
      <c r="A238"/>
    </row>
    <row r="239" spans="1:1" x14ac:dyDescent="0.2">
      <c r="A239"/>
    </row>
    <row r="240" spans="1:1" x14ac:dyDescent="0.2">
      <c r="A240"/>
    </row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  <row r="255" spans="1:1" x14ac:dyDescent="0.2">
      <c r="A255"/>
    </row>
    <row r="256" spans="1:1" x14ac:dyDescent="0.2">
      <c r="A256"/>
    </row>
    <row r="257" spans="1:1" x14ac:dyDescent="0.2">
      <c r="A257"/>
    </row>
    <row r="258" spans="1:1" x14ac:dyDescent="0.2">
      <c r="A258"/>
    </row>
    <row r="259" spans="1:1" x14ac:dyDescent="0.2">
      <c r="A259"/>
    </row>
    <row r="260" spans="1:1" x14ac:dyDescent="0.2">
      <c r="A260"/>
    </row>
    <row r="261" spans="1:1" x14ac:dyDescent="0.2">
      <c r="A261"/>
    </row>
    <row r="262" spans="1:1" x14ac:dyDescent="0.2">
      <c r="A262"/>
    </row>
    <row r="263" spans="1:1" x14ac:dyDescent="0.2">
      <c r="A263"/>
    </row>
    <row r="264" spans="1:1" x14ac:dyDescent="0.2">
      <c r="A264"/>
    </row>
    <row r="265" spans="1:1" x14ac:dyDescent="0.2">
      <c r="A265"/>
    </row>
    <row r="266" spans="1:1" x14ac:dyDescent="0.2">
      <c r="A266"/>
    </row>
    <row r="267" spans="1:1" x14ac:dyDescent="0.2">
      <c r="A267"/>
    </row>
    <row r="268" spans="1:1" x14ac:dyDescent="0.2">
      <c r="A268"/>
    </row>
    <row r="269" spans="1:1" x14ac:dyDescent="0.2">
      <c r="A269"/>
    </row>
    <row r="270" spans="1:1" x14ac:dyDescent="0.2">
      <c r="A270"/>
    </row>
    <row r="271" spans="1:1" x14ac:dyDescent="0.2">
      <c r="A271"/>
    </row>
    <row r="272" spans="1:1" x14ac:dyDescent="0.2">
      <c r="A272"/>
    </row>
    <row r="273" spans="1:1" x14ac:dyDescent="0.2">
      <c r="A273"/>
    </row>
    <row r="274" spans="1:1" x14ac:dyDescent="0.2">
      <c r="A274"/>
    </row>
    <row r="275" spans="1:1" x14ac:dyDescent="0.2">
      <c r="A275"/>
    </row>
    <row r="276" spans="1:1" x14ac:dyDescent="0.2">
      <c r="A276"/>
    </row>
    <row r="277" spans="1:1" x14ac:dyDescent="0.2">
      <c r="A277"/>
    </row>
    <row r="278" spans="1:1" x14ac:dyDescent="0.2">
      <c r="A278"/>
    </row>
    <row r="279" spans="1:1" x14ac:dyDescent="0.2">
      <c r="A279"/>
    </row>
    <row r="280" spans="1:1" x14ac:dyDescent="0.2">
      <c r="A280"/>
    </row>
    <row r="281" spans="1:1" x14ac:dyDescent="0.2">
      <c r="A281"/>
    </row>
    <row r="282" spans="1:1" x14ac:dyDescent="0.2">
      <c r="A282"/>
    </row>
    <row r="283" spans="1:1" x14ac:dyDescent="0.2">
      <c r="A283"/>
    </row>
    <row r="284" spans="1:1" x14ac:dyDescent="0.2">
      <c r="A284"/>
    </row>
    <row r="285" spans="1:1" x14ac:dyDescent="0.2">
      <c r="A285"/>
    </row>
    <row r="286" spans="1:1" x14ac:dyDescent="0.2">
      <c r="A286"/>
    </row>
    <row r="287" spans="1:1" x14ac:dyDescent="0.2">
      <c r="A287"/>
    </row>
    <row r="288" spans="1:1" x14ac:dyDescent="0.2">
      <c r="A288"/>
    </row>
    <row r="289" spans="1:1" x14ac:dyDescent="0.2">
      <c r="A289"/>
    </row>
    <row r="290" spans="1:1" x14ac:dyDescent="0.2">
      <c r="A290"/>
    </row>
    <row r="291" spans="1:1" x14ac:dyDescent="0.2">
      <c r="A291"/>
    </row>
    <row r="292" spans="1:1" x14ac:dyDescent="0.2">
      <c r="A292"/>
    </row>
    <row r="293" spans="1:1" x14ac:dyDescent="0.2">
      <c r="A293"/>
    </row>
    <row r="294" spans="1:1" x14ac:dyDescent="0.2">
      <c r="A294"/>
    </row>
    <row r="295" spans="1:1" x14ac:dyDescent="0.2">
      <c r="A295"/>
    </row>
    <row r="296" spans="1:1" x14ac:dyDescent="0.2">
      <c r="A296"/>
    </row>
    <row r="297" spans="1:1" x14ac:dyDescent="0.2">
      <c r="A297"/>
    </row>
    <row r="298" spans="1:1" x14ac:dyDescent="0.2">
      <c r="A298"/>
    </row>
    <row r="299" spans="1:1" x14ac:dyDescent="0.2">
      <c r="A299"/>
    </row>
    <row r="300" spans="1:1" x14ac:dyDescent="0.2">
      <c r="A300"/>
    </row>
    <row r="301" spans="1:1" x14ac:dyDescent="0.2">
      <c r="A301"/>
    </row>
    <row r="302" spans="1:1" x14ac:dyDescent="0.2">
      <c r="A302"/>
    </row>
    <row r="303" spans="1:1" x14ac:dyDescent="0.2">
      <c r="A303"/>
    </row>
    <row r="304" spans="1:1" x14ac:dyDescent="0.2">
      <c r="A304"/>
    </row>
    <row r="305" spans="1:1" x14ac:dyDescent="0.2">
      <c r="A305"/>
    </row>
    <row r="306" spans="1:1" x14ac:dyDescent="0.2">
      <c r="A306"/>
    </row>
    <row r="307" spans="1:1" x14ac:dyDescent="0.2">
      <c r="A307"/>
    </row>
    <row r="308" spans="1:1" x14ac:dyDescent="0.2">
      <c r="A308"/>
    </row>
    <row r="309" spans="1:1" x14ac:dyDescent="0.2">
      <c r="A309"/>
    </row>
    <row r="310" spans="1:1" x14ac:dyDescent="0.2">
      <c r="A310"/>
    </row>
    <row r="311" spans="1:1" x14ac:dyDescent="0.2">
      <c r="A311"/>
    </row>
    <row r="312" spans="1:1" x14ac:dyDescent="0.2">
      <c r="A312"/>
    </row>
    <row r="313" spans="1:1" x14ac:dyDescent="0.2">
      <c r="A313"/>
    </row>
    <row r="314" spans="1:1" x14ac:dyDescent="0.2">
      <c r="A314"/>
    </row>
    <row r="315" spans="1:1" x14ac:dyDescent="0.2">
      <c r="A315"/>
    </row>
    <row r="316" spans="1:1" x14ac:dyDescent="0.2">
      <c r="A316"/>
    </row>
    <row r="317" spans="1:1" x14ac:dyDescent="0.2">
      <c r="A317"/>
    </row>
    <row r="318" spans="1:1" x14ac:dyDescent="0.2">
      <c r="A318"/>
    </row>
    <row r="319" spans="1:1" x14ac:dyDescent="0.2">
      <c r="A319"/>
    </row>
    <row r="320" spans="1:1" x14ac:dyDescent="0.2">
      <c r="A320"/>
    </row>
    <row r="321" spans="1:1" x14ac:dyDescent="0.2">
      <c r="A321"/>
    </row>
    <row r="322" spans="1:1" x14ac:dyDescent="0.2">
      <c r="A322"/>
    </row>
    <row r="323" spans="1:1" x14ac:dyDescent="0.2">
      <c r="A323"/>
    </row>
    <row r="324" spans="1:1" x14ac:dyDescent="0.2">
      <c r="A324"/>
    </row>
    <row r="325" spans="1:1" x14ac:dyDescent="0.2">
      <c r="A325"/>
    </row>
    <row r="326" spans="1:1" x14ac:dyDescent="0.2">
      <c r="A326"/>
    </row>
    <row r="327" spans="1:1" x14ac:dyDescent="0.2">
      <c r="A327"/>
    </row>
    <row r="328" spans="1:1" x14ac:dyDescent="0.2">
      <c r="A328"/>
    </row>
    <row r="329" spans="1:1" x14ac:dyDescent="0.2">
      <c r="A329"/>
    </row>
    <row r="330" spans="1:1" x14ac:dyDescent="0.2">
      <c r="A330"/>
    </row>
    <row r="331" spans="1:1" x14ac:dyDescent="0.2">
      <c r="A331"/>
    </row>
    <row r="332" spans="1:1" x14ac:dyDescent="0.2">
      <c r="A332"/>
    </row>
    <row r="333" spans="1:1" x14ac:dyDescent="0.2">
      <c r="A333"/>
    </row>
    <row r="334" spans="1:1" x14ac:dyDescent="0.2">
      <c r="A334"/>
    </row>
    <row r="335" spans="1:1" x14ac:dyDescent="0.2">
      <c r="A335"/>
    </row>
    <row r="336" spans="1:1" x14ac:dyDescent="0.2">
      <c r="A336"/>
    </row>
    <row r="337" spans="1:1" x14ac:dyDescent="0.2">
      <c r="A337"/>
    </row>
    <row r="338" spans="1:1" x14ac:dyDescent="0.2">
      <c r="A338"/>
    </row>
    <row r="339" spans="1:1" x14ac:dyDescent="0.2">
      <c r="A339"/>
    </row>
    <row r="340" spans="1:1" x14ac:dyDescent="0.2">
      <c r="A340"/>
    </row>
    <row r="341" spans="1:1" x14ac:dyDescent="0.2">
      <c r="A341"/>
    </row>
    <row r="342" spans="1:1" x14ac:dyDescent="0.2">
      <c r="A342"/>
    </row>
    <row r="343" spans="1:1" x14ac:dyDescent="0.2">
      <c r="A343"/>
    </row>
    <row r="344" spans="1:1" x14ac:dyDescent="0.2">
      <c r="A344"/>
    </row>
    <row r="345" spans="1:1" x14ac:dyDescent="0.2">
      <c r="A345"/>
    </row>
    <row r="346" spans="1:1" x14ac:dyDescent="0.2">
      <c r="A346"/>
    </row>
    <row r="347" spans="1:1" x14ac:dyDescent="0.2">
      <c r="A347"/>
    </row>
    <row r="348" spans="1:1" x14ac:dyDescent="0.2">
      <c r="A348"/>
    </row>
    <row r="349" spans="1:1" x14ac:dyDescent="0.2">
      <c r="A349"/>
    </row>
    <row r="350" spans="1:1" x14ac:dyDescent="0.2">
      <c r="A350"/>
    </row>
    <row r="351" spans="1:1" x14ac:dyDescent="0.2">
      <c r="A351"/>
    </row>
    <row r="352" spans="1:1" x14ac:dyDescent="0.2">
      <c r="A352"/>
    </row>
    <row r="353" spans="1:1" x14ac:dyDescent="0.2">
      <c r="A353"/>
    </row>
    <row r="354" spans="1:1" x14ac:dyDescent="0.2">
      <c r="A354"/>
    </row>
    <row r="355" spans="1:1" x14ac:dyDescent="0.2">
      <c r="A355"/>
    </row>
    <row r="356" spans="1:1" x14ac:dyDescent="0.2">
      <c r="A356"/>
    </row>
    <row r="357" spans="1:1" x14ac:dyDescent="0.2">
      <c r="A357"/>
    </row>
    <row r="358" spans="1:1" x14ac:dyDescent="0.2">
      <c r="A358"/>
    </row>
    <row r="359" spans="1:1" x14ac:dyDescent="0.2">
      <c r="A359"/>
    </row>
    <row r="360" spans="1:1" x14ac:dyDescent="0.2">
      <c r="A360"/>
    </row>
    <row r="361" spans="1:1" x14ac:dyDescent="0.2">
      <c r="A361"/>
    </row>
    <row r="362" spans="1:1" x14ac:dyDescent="0.2">
      <c r="A362"/>
    </row>
    <row r="363" spans="1:1" x14ac:dyDescent="0.2">
      <c r="A363"/>
    </row>
    <row r="364" spans="1:1" x14ac:dyDescent="0.2">
      <c r="A364"/>
    </row>
    <row r="365" spans="1:1" x14ac:dyDescent="0.2">
      <c r="A365"/>
    </row>
    <row r="366" spans="1:1" x14ac:dyDescent="0.2">
      <c r="A366"/>
    </row>
    <row r="367" spans="1:1" x14ac:dyDescent="0.2">
      <c r="A367"/>
    </row>
    <row r="368" spans="1:1" x14ac:dyDescent="0.2">
      <c r="A368"/>
    </row>
    <row r="369" spans="1:1" x14ac:dyDescent="0.2">
      <c r="A369"/>
    </row>
    <row r="370" spans="1:1" x14ac:dyDescent="0.2">
      <c r="A370"/>
    </row>
    <row r="371" spans="1:1" x14ac:dyDescent="0.2">
      <c r="A371"/>
    </row>
    <row r="372" spans="1:1" x14ac:dyDescent="0.2">
      <c r="A372"/>
    </row>
    <row r="373" spans="1:1" x14ac:dyDescent="0.2">
      <c r="A373"/>
    </row>
    <row r="374" spans="1:1" x14ac:dyDescent="0.2">
      <c r="A374"/>
    </row>
    <row r="375" spans="1:1" x14ac:dyDescent="0.2">
      <c r="A375"/>
    </row>
    <row r="376" spans="1:1" x14ac:dyDescent="0.2">
      <c r="A376"/>
    </row>
    <row r="377" spans="1:1" x14ac:dyDescent="0.2">
      <c r="A377"/>
    </row>
    <row r="378" spans="1:1" x14ac:dyDescent="0.2">
      <c r="A378"/>
    </row>
    <row r="379" spans="1:1" x14ac:dyDescent="0.2">
      <c r="A379"/>
    </row>
    <row r="380" spans="1:1" x14ac:dyDescent="0.2">
      <c r="A380"/>
    </row>
    <row r="381" spans="1:1" x14ac:dyDescent="0.2">
      <c r="A381"/>
    </row>
    <row r="382" spans="1:1" x14ac:dyDescent="0.2">
      <c r="A382"/>
    </row>
    <row r="383" spans="1:1" x14ac:dyDescent="0.2">
      <c r="A383"/>
    </row>
    <row r="384" spans="1:1" x14ac:dyDescent="0.2">
      <c r="A384"/>
    </row>
    <row r="385" spans="1:1" x14ac:dyDescent="0.2">
      <c r="A385"/>
    </row>
    <row r="386" spans="1:1" x14ac:dyDescent="0.2">
      <c r="A386"/>
    </row>
    <row r="387" spans="1:1" x14ac:dyDescent="0.2">
      <c r="A387"/>
    </row>
    <row r="388" spans="1:1" x14ac:dyDescent="0.2">
      <c r="A388"/>
    </row>
    <row r="389" spans="1:1" x14ac:dyDescent="0.2">
      <c r="A389"/>
    </row>
    <row r="390" spans="1:1" x14ac:dyDescent="0.2">
      <c r="A390"/>
    </row>
    <row r="391" spans="1:1" x14ac:dyDescent="0.2">
      <c r="A391"/>
    </row>
    <row r="392" spans="1:1" x14ac:dyDescent="0.2">
      <c r="A392"/>
    </row>
    <row r="393" spans="1:1" x14ac:dyDescent="0.2">
      <c r="A393"/>
    </row>
    <row r="394" spans="1:1" x14ac:dyDescent="0.2">
      <c r="A394"/>
    </row>
    <row r="395" spans="1:1" x14ac:dyDescent="0.2">
      <c r="A395"/>
    </row>
    <row r="396" spans="1:1" x14ac:dyDescent="0.2">
      <c r="A396"/>
    </row>
    <row r="397" spans="1:1" x14ac:dyDescent="0.2">
      <c r="A397"/>
    </row>
    <row r="398" spans="1:1" x14ac:dyDescent="0.2">
      <c r="A398"/>
    </row>
    <row r="399" spans="1:1" x14ac:dyDescent="0.2">
      <c r="A399"/>
    </row>
    <row r="400" spans="1:1" x14ac:dyDescent="0.2">
      <c r="A400"/>
    </row>
    <row r="401" spans="1:1" x14ac:dyDescent="0.2">
      <c r="A401"/>
    </row>
    <row r="402" spans="1:1" x14ac:dyDescent="0.2">
      <c r="A402"/>
    </row>
    <row r="403" spans="1:1" x14ac:dyDescent="0.2">
      <c r="A403"/>
    </row>
    <row r="404" spans="1:1" x14ac:dyDescent="0.2">
      <c r="A404"/>
    </row>
    <row r="405" spans="1:1" x14ac:dyDescent="0.2">
      <c r="A405"/>
    </row>
    <row r="406" spans="1:1" x14ac:dyDescent="0.2">
      <c r="A406"/>
    </row>
    <row r="407" spans="1:1" x14ac:dyDescent="0.2">
      <c r="A407"/>
    </row>
    <row r="408" spans="1:1" x14ac:dyDescent="0.2">
      <c r="A408"/>
    </row>
    <row r="409" spans="1:1" x14ac:dyDescent="0.2">
      <c r="A409"/>
    </row>
    <row r="410" spans="1:1" x14ac:dyDescent="0.2">
      <c r="A410"/>
    </row>
    <row r="411" spans="1:1" x14ac:dyDescent="0.2">
      <c r="A411"/>
    </row>
    <row r="412" spans="1:1" x14ac:dyDescent="0.2">
      <c r="A412"/>
    </row>
    <row r="413" spans="1:1" x14ac:dyDescent="0.2">
      <c r="A413"/>
    </row>
    <row r="414" spans="1:1" x14ac:dyDescent="0.2">
      <c r="A414"/>
    </row>
    <row r="415" spans="1:1" x14ac:dyDescent="0.2">
      <c r="A415"/>
    </row>
    <row r="416" spans="1:1" x14ac:dyDescent="0.2">
      <c r="A416"/>
    </row>
    <row r="417" spans="1:1" x14ac:dyDescent="0.2">
      <c r="A417"/>
    </row>
    <row r="418" spans="1:1" x14ac:dyDescent="0.2">
      <c r="A418"/>
    </row>
    <row r="419" spans="1:1" x14ac:dyDescent="0.2">
      <c r="A419"/>
    </row>
    <row r="420" spans="1:1" x14ac:dyDescent="0.2">
      <c r="A420"/>
    </row>
    <row r="421" spans="1:1" x14ac:dyDescent="0.2">
      <c r="A421"/>
    </row>
    <row r="422" spans="1:1" x14ac:dyDescent="0.2">
      <c r="A422"/>
    </row>
    <row r="423" spans="1:1" x14ac:dyDescent="0.2">
      <c r="A423"/>
    </row>
    <row r="424" spans="1:1" x14ac:dyDescent="0.2">
      <c r="A424"/>
    </row>
    <row r="425" spans="1:1" x14ac:dyDescent="0.2">
      <c r="A425"/>
    </row>
    <row r="426" spans="1:1" x14ac:dyDescent="0.2">
      <c r="A426"/>
    </row>
    <row r="427" spans="1:1" x14ac:dyDescent="0.2">
      <c r="A427"/>
    </row>
    <row r="428" spans="1:1" x14ac:dyDescent="0.2">
      <c r="A428"/>
    </row>
    <row r="429" spans="1:1" x14ac:dyDescent="0.2">
      <c r="A429"/>
    </row>
    <row r="430" spans="1:1" x14ac:dyDescent="0.2">
      <c r="A430"/>
    </row>
    <row r="431" spans="1:1" x14ac:dyDescent="0.2">
      <c r="A431"/>
    </row>
    <row r="432" spans="1:1" x14ac:dyDescent="0.2">
      <c r="A432"/>
    </row>
    <row r="433" spans="1:1" x14ac:dyDescent="0.2">
      <c r="A433"/>
    </row>
    <row r="434" spans="1:1" x14ac:dyDescent="0.2">
      <c r="A434"/>
    </row>
    <row r="435" spans="1:1" x14ac:dyDescent="0.2">
      <c r="A435"/>
    </row>
    <row r="436" spans="1:1" x14ac:dyDescent="0.2">
      <c r="A436"/>
    </row>
    <row r="437" spans="1:1" x14ac:dyDescent="0.2">
      <c r="A437"/>
    </row>
    <row r="438" spans="1:1" x14ac:dyDescent="0.2">
      <c r="A438"/>
    </row>
    <row r="439" spans="1:1" x14ac:dyDescent="0.2">
      <c r="A439"/>
    </row>
    <row r="440" spans="1:1" x14ac:dyDescent="0.2">
      <c r="A440"/>
    </row>
    <row r="441" spans="1:1" x14ac:dyDescent="0.2">
      <c r="A441"/>
    </row>
    <row r="442" spans="1:1" x14ac:dyDescent="0.2">
      <c r="A442"/>
    </row>
    <row r="443" spans="1:1" x14ac:dyDescent="0.2">
      <c r="A443"/>
    </row>
  </sheetData>
  <autoFilter ref="A2:K77" xr:uid="{629703EC-BF43-4B11-AA49-D3F3D8222ABD}"/>
  <sortState xmlns:xlrd2="http://schemas.microsoft.com/office/spreadsheetml/2017/richdata2" ref="A107:A159">
    <sortCondition ref="A106:A159"/>
  </sortState>
  <printOptions horizontalCentered="1"/>
  <pageMargins left="1.5903307888040712E-2" right="0.2" top="0.5" bottom="0.5" header="0.3" footer="0.3"/>
  <pageSetup orientation="landscape" r:id="rId1"/>
  <headerFooter>
    <oddHeader xml:space="preserve">&amp;C&amp;"Times New Roman,Bold"&amp;12&amp;K000000Appendix A  Required Minimum Healthcare Staffing 
</oddHeader>
    <oddFooter>&amp;RPage &amp;P of &amp;N</oddFooter>
  </headerFooter>
  <rowBreaks count="1" manualBreakCount="1">
    <brk id="10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3E78-5F33-42CC-9FE5-2798893FD1EF}">
  <sheetPr>
    <tabColor theme="9" tint="-0.249977111117893"/>
  </sheetPr>
  <dimension ref="A1:E51"/>
  <sheetViews>
    <sheetView zoomScale="113" zoomScaleNormal="113" workbookViewId="0"/>
  </sheetViews>
  <sheetFormatPr defaultColWidth="9.33203125" defaultRowHeight="15" x14ac:dyDescent="0.2"/>
  <cols>
    <col min="1" max="1" width="52.5" style="6" customWidth="1"/>
    <col min="2" max="2" width="16.33203125" style="6" customWidth="1"/>
    <col min="3" max="16384" width="9.33203125" style="6"/>
  </cols>
  <sheetData>
    <row r="1" spans="1:2" s="9" customFormat="1" ht="15.75" x14ac:dyDescent="0.2">
      <c r="A1" s="97" t="s">
        <v>102</v>
      </c>
      <c r="B1" s="92"/>
    </row>
    <row r="2" spans="1:2" x14ac:dyDescent="0.2">
      <c r="A2" s="2" t="s">
        <v>61</v>
      </c>
      <c r="B2" s="2"/>
    </row>
    <row r="3" spans="1:2" s="9" customFormat="1" x14ac:dyDescent="0.2">
      <c r="A3" s="7" t="s">
        <v>2</v>
      </c>
      <c r="B3" s="8">
        <v>1</v>
      </c>
    </row>
    <row r="4" spans="1:2" s="9" customFormat="1" x14ac:dyDescent="0.2">
      <c r="A4" s="7" t="s">
        <v>79</v>
      </c>
      <c r="B4" s="8">
        <v>1</v>
      </c>
    </row>
    <row r="5" spans="1:2" s="9" customFormat="1" x14ac:dyDescent="0.2">
      <c r="A5" s="7" t="s">
        <v>3</v>
      </c>
      <c r="B5" s="8">
        <v>1</v>
      </c>
    </row>
    <row r="6" spans="1:2" s="9" customFormat="1" x14ac:dyDescent="0.2">
      <c r="A6" s="7" t="s">
        <v>62</v>
      </c>
      <c r="B6" s="8">
        <v>1</v>
      </c>
    </row>
    <row r="7" spans="1:2" s="9" customFormat="1" x14ac:dyDescent="0.2">
      <c r="A7" s="7" t="s">
        <v>4</v>
      </c>
      <c r="B7" s="8">
        <v>1</v>
      </c>
    </row>
    <row r="8" spans="1:2" s="9" customFormat="1" x14ac:dyDescent="0.2">
      <c r="A8" s="7" t="s">
        <v>5</v>
      </c>
      <c r="B8" s="8">
        <v>2.5</v>
      </c>
    </row>
    <row r="9" spans="1:2" s="9" customFormat="1" x14ac:dyDescent="0.2">
      <c r="A9" s="7" t="s">
        <v>89</v>
      </c>
      <c r="B9" s="8">
        <v>1</v>
      </c>
    </row>
    <row r="10" spans="1:2" s="9" customFormat="1" x14ac:dyDescent="0.2">
      <c r="A10" s="7" t="s">
        <v>6</v>
      </c>
      <c r="B10" s="8">
        <v>1</v>
      </c>
    </row>
    <row r="11" spans="1:2" s="9" customFormat="1" x14ac:dyDescent="0.2">
      <c r="A11" s="7" t="s">
        <v>63</v>
      </c>
      <c r="B11" s="8">
        <v>3</v>
      </c>
    </row>
    <row r="12" spans="1:2" s="9" customFormat="1" x14ac:dyDescent="0.2">
      <c r="A12" s="7" t="s">
        <v>7</v>
      </c>
      <c r="B12" s="8">
        <v>4.2</v>
      </c>
    </row>
    <row r="13" spans="1:2" s="9" customFormat="1" x14ac:dyDescent="0.2">
      <c r="A13" s="7" t="s">
        <v>8</v>
      </c>
      <c r="B13" s="8">
        <v>5.6</v>
      </c>
    </row>
    <row r="14" spans="1:2" s="9" customFormat="1" x14ac:dyDescent="0.2">
      <c r="A14" s="61" t="s">
        <v>39</v>
      </c>
      <c r="B14" s="8">
        <v>4</v>
      </c>
    </row>
    <row r="15" spans="1:2" s="9" customFormat="1" x14ac:dyDescent="0.2">
      <c r="A15" s="7" t="s">
        <v>64</v>
      </c>
      <c r="B15" s="8">
        <v>1</v>
      </c>
    </row>
    <row r="16" spans="1:2" s="9" customFormat="1" x14ac:dyDescent="0.2">
      <c r="A16" s="7" t="s">
        <v>9</v>
      </c>
      <c r="B16" s="8">
        <v>1</v>
      </c>
    </row>
    <row r="17" spans="1:2" s="9" customFormat="1" x14ac:dyDescent="0.2">
      <c r="A17" s="41" t="s">
        <v>90</v>
      </c>
      <c r="B17" s="8">
        <v>1</v>
      </c>
    </row>
    <row r="18" spans="1:2" s="9" customFormat="1" x14ac:dyDescent="0.2">
      <c r="A18" s="63" t="s">
        <v>78</v>
      </c>
      <c r="B18" s="8">
        <v>12.6</v>
      </c>
    </row>
    <row r="19" spans="1:2" s="9" customFormat="1" x14ac:dyDescent="0.2">
      <c r="A19" s="61" t="s">
        <v>65</v>
      </c>
      <c r="B19" s="8">
        <v>16.8</v>
      </c>
    </row>
    <row r="20" spans="1:2" s="9" customFormat="1" x14ac:dyDescent="0.2">
      <c r="A20" s="61" t="s">
        <v>0</v>
      </c>
      <c r="B20" s="8">
        <v>31.4</v>
      </c>
    </row>
    <row r="21" spans="1:2" s="9" customFormat="1" x14ac:dyDescent="0.2">
      <c r="A21" s="61" t="s">
        <v>94</v>
      </c>
      <c r="B21" s="8">
        <v>2</v>
      </c>
    </row>
    <row r="22" spans="1:2" s="9" customFormat="1" x14ac:dyDescent="0.2">
      <c r="A22" s="67" t="s">
        <v>86</v>
      </c>
      <c r="B22" s="8">
        <v>2.4</v>
      </c>
    </row>
    <row r="23" spans="1:2" s="9" customFormat="1" x14ac:dyDescent="0.2">
      <c r="A23" s="61" t="s">
        <v>35</v>
      </c>
      <c r="B23" s="8">
        <v>1</v>
      </c>
    </row>
    <row r="24" spans="1:2" s="9" customFormat="1" x14ac:dyDescent="0.2">
      <c r="A24" s="61" t="s">
        <v>81</v>
      </c>
      <c r="B24" s="8">
        <v>1.4</v>
      </c>
    </row>
    <row r="25" spans="1:2" s="9" customFormat="1" x14ac:dyDescent="0.2">
      <c r="A25" s="61" t="s">
        <v>82</v>
      </c>
      <c r="B25" s="8">
        <v>7.2</v>
      </c>
    </row>
    <row r="26" spans="1:2" s="9" customFormat="1" x14ac:dyDescent="0.2">
      <c r="A26" s="7" t="s">
        <v>11</v>
      </c>
      <c r="B26" s="8">
        <v>19.399999999999999</v>
      </c>
    </row>
    <row r="27" spans="1:2" s="9" customFormat="1" x14ac:dyDescent="0.2">
      <c r="A27" s="7" t="s">
        <v>12</v>
      </c>
      <c r="B27" s="8">
        <v>1</v>
      </c>
    </row>
    <row r="28" spans="1:2" s="9" customFormat="1" x14ac:dyDescent="0.2">
      <c r="A28" s="7" t="s">
        <v>13</v>
      </c>
      <c r="B28" s="8">
        <v>2.8</v>
      </c>
    </row>
    <row r="29" spans="1:2" s="9" customFormat="1" x14ac:dyDescent="0.2">
      <c r="A29" s="7" t="s">
        <v>14</v>
      </c>
      <c r="B29" s="8">
        <v>1</v>
      </c>
    </row>
    <row r="30" spans="1:2" s="9" customFormat="1" x14ac:dyDescent="0.2">
      <c r="A30" s="7" t="s">
        <v>15</v>
      </c>
      <c r="B30" s="8">
        <v>1</v>
      </c>
    </row>
    <row r="31" spans="1:2" s="9" customFormat="1" x14ac:dyDescent="0.2">
      <c r="A31" s="7" t="s">
        <v>16</v>
      </c>
      <c r="B31" s="8">
        <v>1</v>
      </c>
    </row>
    <row r="32" spans="1:2" s="9" customFormat="1" x14ac:dyDescent="0.2">
      <c r="A32" s="7" t="s">
        <v>17</v>
      </c>
      <c r="B32" s="8">
        <v>1</v>
      </c>
    </row>
    <row r="33" spans="1:2" s="9" customFormat="1" x14ac:dyDescent="0.2">
      <c r="A33" s="7" t="s">
        <v>17</v>
      </c>
      <c r="B33" s="8">
        <v>1</v>
      </c>
    </row>
    <row r="34" spans="1:2" s="9" customFormat="1" x14ac:dyDescent="0.2">
      <c r="A34" s="7" t="s">
        <v>18</v>
      </c>
      <c r="B34" s="8">
        <v>1</v>
      </c>
    </row>
    <row r="35" spans="1:2" s="9" customFormat="1" x14ac:dyDescent="0.2">
      <c r="A35" s="7" t="s">
        <v>19</v>
      </c>
      <c r="B35" s="8">
        <v>1</v>
      </c>
    </row>
    <row r="36" spans="1:2" s="9" customFormat="1" x14ac:dyDescent="0.2">
      <c r="A36" s="7" t="s">
        <v>19</v>
      </c>
      <c r="B36" s="8">
        <v>1</v>
      </c>
    </row>
    <row r="37" spans="1:2" s="9" customFormat="1" x14ac:dyDescent="0.2">
      <c r="A37" s="7" t="s">
        <v>20</v>
      </c>
      <c r="B37" s="8">
        <v>1</v>
      </c>
    </row>
    <row r="38" spans="1:2" s="9" customFormat="1" x14ac:dyDescent="0.2">
      <c r="A38" s="7" t="s">
        <v>21</v>
      </c>
      <c r="B38" s="8">
        <v>1</v>
      </c>
    </row>
    <row r="39" spans="1:2" s="9" customFormat="1" x14ac:dyDescent="0.2">
      <c r="A39" s="7" t="s">
        <v>22</v>
      </c>
      <c r="B39" s="8">
        <v>1</v>
      </c>
    </row>
    <row r="40" spans="1:2" s="9" customFormat="1" x14ac:dyDescent="0.2">
      <c r="A40" s="7" t="s">
        <v>22</v>
      </c>
      <c r="B40" s="8">
        <v>1</v>
      </c>
    </row>
    <row r="41" spans="1:2" s="9" customFormat="1" x14ac:dyDescent="0.2">
      <c r="A41" s="7" t="s">
        <v>22</v>
      </c>
      <c r="B41" s="8">
        <v>1</v>
      </c>
    </row>
    <row r="42" spans="1:2" s="9" customFormat="1" x14ac:dyDescent="0.2">
      <c r="A42" s="7" t="s">
        <v>23</v>
      </c>
      <c r="B42" s="8">
        <v>1</v>
      </c>
    </row>
    <row r="43" spans="1:2" s="9" customFormat="1" x14ac:dyDescent="0.2">
      <c r="A43" s="7" t="s">
        <v>24</v>
      </c>
      <c r="B43" s="8">
        <v>5.2</v>
      </c>
    </row>
    <row r="44" spans="1:2" s="9" customFormat="1" x14ac:dyDescent="0.2">
      <c r="A44" s="7" t="s">
        <v>25</v>
      </c>
      <c r="B44" s="8">
        <v>1.5</v>
      </c>
    </row>
    <row r="45" spans="1:2" s="9" customFormat="1" x14ac:dyDescent="0.2">
      <c r="A45" s="7" t="s">
        <v>26</v>
      </c>
      <c r="B45" s="8">
        <v>7</v>
      </c>
    </row>
    <row r="46" spans="1:2" s="9" customFormat="1" x14ac:dyDescent="0.2">
      <c r="A46" s="7" t="s">
        <v>27</v>
      </c>
      <c r="B46" s="8">
        <v>1</v>
      </c>
    </row>
    <row r="47" spans="1:2" s="9" customFormat="1" x14ac:dyDescent="0.2">
      <c r="A47" s="7" t="s">
        <v>28</v>
      </c>
      <c r="B47" s="8">
        <v>2</v>
      </c>
    </row>
    <row r="48" spans="1:2" s="9" customFormat="1" x14ac:dyDescent="0.2">
      <c r="A48" s="7" t="s">
        <v>71</v>
      </c>
      <c r="B48" s="8">
        <v>12.8</v>
      </c>
    </row>
    <row r="49" spans="1:5" x14ac:dyDescent="0.2">
      <c r="A49" s="25" t="s">
        <v>1</v>
      </c>
      <c r="B49" s="26">
        <f>SUM(B3:B48)</f>
        <v>170.8</v>
      </c>
      <c r="E49" s="74"/>
    </row>
    <row r="50" spans="1:5" x14ac:dyDescent="0.2">
      <c r="A50" s="102" t="s">
        <v>76</v>
      </c>
      <c r="B50" s="103"/>
    </row>
    <row r="51" spans="1:5" x14ac:dyDescent="0.2">
      <c r="A51" s="62" t="s">
        <v>91</v>
      </c>
    </row>
  </sheetData>
  <mergeCells count="1">
    <mergeCell ref="A50:B50"/>
  </mergeCells>
  <pageMargins left="0.45" right="0.5" top="0.25" bottom="0.2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ABF4-894F-4E3E-992D-7F2A76FC0FCD}">
  <sheetPr>
    <tabColor rgb="FF002060"/>
  </sheetPr>
  <dimension ref="A1:C36"/>
  <sheetViews>
    <sheetView zoomScale="113" zoomScaleNormal="113" workbookViewId="0">
      <selection activeCell="A28" sqref="A28:B29"/>
    </sheetView>
  </sheetViews>
  <sheetFormatPr defaultColWidth="9.33203125" defaultRowHeight="15" x14ac:dyDescent="0.2"/>
  <cols>
    <col min="1" max="1" width="53.5" style="6" customWidth="1"/>
    <col min="2" max="2" width="9.33203125" style="6" customWidth="1"/>
    <col min="3" max="16384" width="9.33203125" style="6"/>
  </cols>
  <sheetData>
    <row r="1" spans="1:3" x14ac:dyDescent="0.2">
      <c r="A1" s="5" t="s">
        <v>33</v>
      </c>
      <c r="B1" s="1"/>
    </row>
    <row r="2" spans="1:3" x14ac:dyDescent="0.2">
      <c r="A2" s="2" t="s">
        <v>66</v>
      </c>
      <c r="B2" s="2" t="s">
        <v>32</v>
      </c>
    </row>
    <row r="3" spans="1:3" x14ac:dyDescent="0.2">
      <c r="A3" s="10" t="s">
        <v>71</v>
      </c>
      <c r="B3" s="37">
        <v>1</v>
      </c>
      <c r="C3" s="6" t="s">
        <v>31</v>
      </c>
    </row>
    <row r="4" spans="1:3" x14ac:dyDescent="0.2">
      <c r="A4" s="10" t="s">
        <v>71</v>
      </c>
      <c r="B4" s="37">
        <v>1</v>
      </c>
      <c r="C4" s="6" t="s">
        <v>31</v>
      </c>
    </row>
    <row r="5" spans="1:3" x14ac:dyDescent="0.2">
      <c r="A5" s="10" t="s">
        <v>71</v>
      </c>
      <c r="B5" s="37">
        <v>1</v>
      </c>
      <c r="C5" s="6" t="s">
        <v>31</v>
      </c>
    </row>
    <row r="6" spans="1:3" x14ac:dyDescent="0.2">
      <c r="A6" s="10" t="s">
        <v>68</v>
      </c>
      <c r="B6" s="37">
        <v>1</v>
      </c>
      <c r="C6" s="6" t="s">
        <v>31</v>
      </c>
    </row>
    <row r="7" spans="1:3" x14ac:dyDescent="0.2">
      <c r="A7" s="11" t="s">
        <v>71</v>
      </c>
      <c r="B7" s="39">
        <v>1</v>
      </c>
      <c r="C7" s="6" t="s">
        <v>61</v>
      </c>
    </row>
    <row r="8" spans="1:3" x14ac:dyDescent="0.2">
      <c r="A8" s="11" t="s">
        <v>71</v>
      </c>
      <c r="B8" s="39">
        <v>1</v>
      </c>
      <c r="C8" s="6" t="s">
        <v>61</v>
      </c>
    </row>
    <row r="9" spans="1:3" x14ac:dyDescent="0.2">
      <c r="A9" s="11" t="s">
        <v>71</v>
      </c>
      <c r="B9" s="39">
        <v>1</v>
      </c>
      <c r="C9" s="6" t="s">
        <v>61</v>
      </c>
    </row>
    <row r="10" spans="1:3" x14ac:dyDescent="0.2">
      <c r="A10" s="11" t="s">
        <v>71</v>
      </c>
      <c r="B10" s="39">
        <v>1</v>
      </c>
      <c r="C10" s="6" t="s">
        <v>61</v>
      </c>
    </row>
    <row r="11" spans="1:3" x14ac:dyDescent="0.2">
      <c r="A11" s="11" t="s">
        <v>71</v>
      </c>
      <c r="B11" s="39">
        <v>1</v>
      </c>
      <c r="C11" s="6" t="s">
        <v>61</v>
      </c>
    </row>
    <row r="12" spans="1:3" x14ac:dyDescent="0.2">
      <c r="A12" s="11" t="s">
        <v>71</v>
      </c>
      <c r="B12" s="39">
        <v>1</v>
      </c>
      <c r="C12" s="6" t="s">
        <v>61</v>
      </c>
    </row>
    <row r="13" spans="1:3" x14ac:dyDescent="0.2">
      <c r="A13" s="11" t="s">
        <v>71</v>
      </c>
      <c r="B13" s="39">
        <v>1</v>
      </c>
      <c r="C13" s="6" t="s">
        <v>61</v>
      </c>
    </row>
    <row r="14" spans="1:3" x14ac:dyDescent="0.2">
      <c r="A14" s="11" t="s">
        <v>71</v>
      </c>
      <c r="B14" s="39">
        <v>1</v>
      </c>
      <c r="C14" s="6" t="s">
        <v>61</v>
      </c>
    </row>
    <row r="15" spans="1:3" x14ac:dyDescent="0.2">
      <c r="A15" s="11" t="s">
        <v>71</v>
      </c>
      <c r="B15" s="39">
        <v>1</v>
      </c>
      <c r="C15" s="6" t="s">
        <v>61</v>
      </c>
    </row>
    <row r="16" spans="1:3" x14ac:dyDescent="0.2">
      <c r="A16" s="11" t="s">
        <v>71</v>
      </c>
      <c r="B16" s="39">
        <v>1</v>
      </c>
      <c r="C16" s="6" t="s">
        <v>61</v>
      </c>
    </row>
    <row r="17" spans="1:3" x14ac:dyDescent="0.2">
      <c r="A17" s="12" t="s">
        <v>71</v>
      </c>
      <c r="B17" s="38">
        <v>1</v>
      </c>
      <c r="C17" s="6" t="s">
        <v>69</v>
      </c>
    </row>
    <row r="18" spans="1:3" x14ac:dyDescent="0.2">
      <c r="A18" s="12" t="s">
        <v>71</v>
      </c>
      <c r="B18" s="38">
        <v>1</v>
      </c>
      <c r="C18" s="6" t="s">
        <v>69</v>
      </c>
    </row>
    <row r="19" spans="1:3" x14ac:dyDescent="0.2">
      <c r="A19" s="13" t="s">
        <v>71</v>
      </c>
      <c r="B19" s="14">
        <v>1</v>
      </c>
      <c r="C19" s="6" t="s">
        <v>30</v>
      </c>
    </row>
    <row r="20" spans="1:3" x14ac:dyDescent="0.2">
      <c r="A20" s="13" t="s">
        <v>71</v>
      </c>
      <c r="B20" s="14">
        <v>1</v>
      </c>
      <c r="C20" s="6" t="s">
        <v>30</v>
      </c>
    </row>
    <row r="21" spans="1:3" x14ac:dyDescent="0.2">
      <c r="A21" s="13" t="s">
        <v>71</v>
      </c>
      <c r="B21" s="14">
        <v>1</v>
      </c>
      <c r="C21" s="6" t="s">
        <v>30</v>
      </c>
    </row>
    <row r="22" spans="1:3" x14ac:dyDescent="0.2">
      <c r="A22" s="13" t="s">
        <v>72</v>
      </c>
      <c r="B22" s="14">
        <v>1</v>
      </c>
      <c r="C22" s="6" t="s">
        <v>30</v>
      </c>
    </row>
    <row r="23" spans="1:3" x14ac:dyDescent="0.2">
      <c r="A23" s="15" t="s">
        <v>71</v>
      </c>
      <c r="B23" s="36">
        <v>1</v>
      </c>
      <c r="C23" s="6" t="s">
        <v>34</v>
      </c>
    </row>
    <row r="24" spans="1:3" x14ac:dyDescent="0.2">
      <c r="A24" s="15" t="s">
        <v>71</v>
      </c>
      <c r="B24" s="36">
        <v>1</v>
      </c>
      <c r="C24" s="6" t="s">
        <v>34</v>
      </c>
    </row>
    <row r="25" spans="1:3" x14ac:dyDescent="0.2">
      <c r="A25" s="16" t="s">
        <v>72</v>
      </c>
      <c r="B25" s="40">
        <v>1</v>
      </c>
      <c r="C25" s="6" t="s">
        <v>57</v>
      </c>
    </row>
    <row r="26" spans="1:3" x14ac:dyDescent="0.2">
      <c r="A26" s="16" t="s">
        <v>71</v>
      </c>
      <c r="B26" s="40">
        <v>1</v>
      </c>
      <c r="C26" s="6" t="s">
        <v>57</v>
      </c>
    </row>
    <row r="27" spans="1:3" x14ac:dyDescent="0.2">
      <c r="A27" s="7" t="s">
        <v>70</v>
      </c>
      <c r="B27" s="8">
        <v>1</v>
      </c>
      <c r="C27" s="6" t="s">
        <v>66</v>
      </c>
    </row>
    <row r="28" spans="1:3" x14ac:dyDescent="0.2">
      <c r="A28" s="25" t="s">
        <v>1</v>
      </c>
      <c r="B28" s="26">
        <f>SUM(B3:B27)</f>
        <v>25</v>
      </c>
    </row>
    <row r="29" spans="1:3" x14ac:dyDescent="0.2">
      <c r="A29" s="100"/>
      <c r="B29" s="101"/>
    </row>
    <row r="30" spans="1:3" x14ac:dyDescent="0.2">
      <c r="A30" s="3"/>
      <c r="B30" s="3"/>
    </row>
    <row r="31" spans="1:3" x14ac:dyDescent="0.2">
      <c r="A31" s="106"/>
      <c r="B31" s="106"/>
    </row>
    <row r="32" spans="1:3" x14ac:dyDescent="0.2">
      <c r="A32" s="106"/>
      <c r="B32" s="106"/>
    </row>
    <row r="33" spans="1:2" x14ac:dyDescent="0.2">
      <c r="A33" s="3"/>
      <c r="B33" s="3"/>
    </row>
    <row r="34" spans="1:2" x14ac:dyDescent="0.2">
      <c r="A34" s="106"/>
      <c r="B34" s="106"/>
    </row>
    <row r="35" spans="1:2" x14ac:dyDescent="0.2">
      <c r="A35" s="106"/>
      <c r="B35" s="106"/>
    </row>
    <row r="36" spans="1:2" x14ac:dyDescent="0.2">
      <c r="A36" s="106"/>
      <c r="B36" s="106"/>
    </row>
  </sheetData>
  <mergeCells count="6">
    <mergeCell ref="A29:B29"/>
    <mergeCell ref="A36:B36"/>
    <mergeCell ref="A31:B31"/>
    <mergeCell ref="A32:B32"/>
    <mergeCell ref="A34:B34"/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B933-06FE-467B-AA08-5D9D393A4E15}">
  <sheetPr>
    <tabColor theme="3" tint="0.79998168889431442"/>
  </sheetPr>
  <dimension ref="A1:B26"/>
  <sheetViews>
    <sheetView zoomScale="113" zoomScaleNormal="113" workbookViewId="0">
      <selection activeCell="F48" sqref="F48"/>
    </sheetView>
  </sheetViews>
  <sheetFormatPr defaultColWidth="9.33203125" defaultRowHeight="15" x14ac:dyDescent="0.2"/>
  <cols>
    <col min="1" max="1" width="51.33203125" style="6" customWidth="1"/>
    <col min="2" max="2" width="9.33203125" style="6" customWidth="1"/>
    <col min="3" max="16384" width="9.33203125" style="6"/>
  </cols>
  <sheetData>
    <row r="1" spans="1:2" s="9" customFormat="1" ht="15.75" x14ac:dyDescent="0.2">
      <c r="A1" s="97" t="s">
        <v>102</v>
      </c>
      <c r="B1" s="92"/>
    </row>
    <row r="2" spans="1:2" x14ac:dyDescent="0.2">
      <c r="A2" s="2" t="s">
        <v>67</v>
      </c>
      <c r="B2" s="2"/>
    </row>
    <row r="3" spans="1:2" s="9" customFormat="1" x14ac:dyDescent="0.2">
      <c r="A3" s="7" t="s">
        <v>2</v>
      </c>
      <c r="B3" s="8">
        <v>1</v>
      </c>
    </row>
    <row r="4" spans="1:2" s="9" customFormat="1" x14ac:dyDescent="0.2">
      <c r="A4" s="7" t="s">
        <v>3</v>
      </c>
      <c r="B4" s="8">
        <v>1</v>
      </c>
    </row>
    <row r="5" spans="1:2" s="9" customFormat="1" x14ac:dyDescent="0.2">
      <c r="A5" s="7" t="s">
        <v>4</v>
      </c>
      <c r="B5" s="8">
        <v>1</v>
      </c>
    </row>
    <row r="6" spans="1:2" s="9" customFormat="1" x14ac:dyDescent="0.2">
      <c r="A6" s="61" t="s">
        <v>35</v>
      </c>
      <c r="B6" s="8">
        <v>1</v>
      </c>
    </row>
    <row r="7" spans="1:2" s="9" customFormat="1" x14ac:dyDescent="0.2">
      <c r="A7" s="7" t="s">
        <v>6</v>
      </c>
      <c r="B7" s="8">
        <v>1</v>
      </c>
    </row>
    <row r="8" spans="1:2" s="9" customFormat="1" x14ac:dyDescent="0.2">
      <c r="A8" s="7" t="s">
        <v>8</v>
      </c>
      <c r="B8" s="8">
        <v>2</v>
      </c>
    </row>
    <row r="9" spans="1:2" s="9" customFormat="1" x14ac:dyDescent="0.2">
      <c r="A9" s="7" t="s">
        <v>9</v>
      </c>
      <c r="B9" s="8">
        <v>1</v>
      </c>
    </row>
    <row r="10" spans="1:2" s="9" customFormat="1" x14ac:dyDescent="0.2">
      <c r="A10" s="63" t="s">
        <v>78</v>
      </c>
      <c r="B10" s="8">
        <v>5.6</v>
      </c>
    </row>
    <row r="11" spans="1:2" s="9" customFormat="1" x14ac:dyDescent="0.2">
      <c r="A11" s="23" t="s">
        <v>83</v>
      </c>
      <c r="B11" s="8">
        <v>1.4</v>
      </c>
    </row>
    <row r="12" spans="1:2" s="9" customFormat="1" x14ac:dyDescent="0.2">
      <c r="A12" s="61" t="s">
        <v>65</v>
      </c>
      <c r="B12" s="8">
        <v>5.6</v>
      </c>
    </row>
    <row r="13" spans="1:2" s="9" customFormat="1" x14ac:dyDescent="0.2">
      <c r="A13" s="61" t="s">
        <v>0</v>
      </c>
      <c r="B13" s="8">
        <v>8.4</v>
      </c>
    </row>
    <row r="14" spans="1:2" s="9" customFormat="1" x14ac:dyDescent="0.2">
      <c r="A14" s="61" t="s">
        <v>94</v>
      </c>
      <c r="B14" s="8">
        <v>1</v>
      </c>
    </row>
    <row r="15" spans="1:2" s="9" customFormat="1" x14ac:dyDescent="0.2">
      <c r="A15" s="61" t="s">
        <v>11</v>
      </c>
      <c r="B15" s="8">
        <v>6.4</v>
      </c>
    </row>
    <row r="16" spans="1:2" s="9" customFormat="1" x14ac:dyDescent="0.2">
      <c r="A16" s="7" t="s">
        <v>13</v>
      </c>
      <c r="B16" s="8">
        <v>1</v>
      </c>
    </row>
    <row r="17" spans="1:2" s="9" customFormat="1" x14ac:dyDescent="0.2">
      <c r="A17" s="7" t="s">
        <v>14</v>
      </c>
      <c r="B17" s="8">
        <v>0.25</v>
      </c>
    </row>
    <row r="18" spans="1:2" s="9" customFormat="1" x14ac:dyDescent="0.2">
      <c r="A18" s="7" t="s">
        <v>15</v>
      </c>
      <c r="B18" s="8">
        <v>1.4</v>
      </c>
    </row>
    <row r="19" spans="1:2" s="9" customFormat="1" x14ac:dyDescent="0.2">
      <c r="A19" s="67" t="s">
        <v>86</v>
      </c>
      <c r="B19" s="8">
        <v>1</v>
      </c>
    </row>
    <row r="20" spans="1:2" s="9" customFormat="1" x14ac:dyDescent="0.2">
      <c r="A20" s="7" t="s">
        <v>20</v>
      </c>
      <c r="B20" s="8">
        <v>2</v>
      </c>
    </row>
    <row r="21" spans="1:2" s="9" customFormat="1" x14ac:dyDescent="0.2">
      <c r="A21" s="67" t="s">
        <v>16</v>
      </c>
      <c r="B21" s="8">
        <v>0.5</v>
      </c>
    </row>
    <row r="22" spans="1:2" s="9" customFormat="1" x14ac:dyDescent="0.2">
      <c r="A22" s="7" t="s">
        <v>22</v>
      </c>
      <c r="B22" s="8">
        <v>2</v>
      </c>
    </row>
    <row r="23" spans="1:2" s="9" customFormat="1" x14ac:dyDescent="0.2">
      <c r="A23" s="7" t="s">
        <v>24</v>
      </c>
      <c r="B23" s="8">
        <v>1.4</v>
      </c>
    </row>
    <row r="24" spans="1:2" x14ac:dyDescent="0.2">
      <c r="A24" s="25" t="s">
        <v>1</v>
      </c>
      <c r="B24" s="26">
        <f>SUM(B3:B23)</f>
        <v>45.949999999999996</v>
      </c>
    </row>
    <row r="25" spans="1:2" x14ac:dyDescent="0.2">
      <c r="A25" s="100"/>
      <c r="B25" s="101"/>
    </row>
    <row r="26" spans="1:2" x14ac:dyDescent="0.2">
      <c r="A26" s="62" t="s">
        <v>88</v>
      </c>
      <c r="B26" s="20"/>
    </row>
  </sheetData>
  <mergeCells count="1"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F397-FFF1-4E61-BF68-2A58AF7DDA08}">
  <sheetPr>
    <tabColor theme="5" tint="0.59999389629810485"/>
  </sheetPr>
  <dimension ref="A1:B27"/>
  <sheetViews>
    <sheetView view="pageLayout" zoomScaleNormal="113" workbookViewId="0">
      <selection sqref="A1:XFD1"/>
    </sheetView>
  </sheetViews>
  <sheetFormatPr defaultColWidth="9.33203125" defaultRowHeight="15" x14ac:dyDescent="0.2"/>
  <cols>
    <col min="1" max="1" width="62.5" style="6" customWidth="1"/>
    <col min="2" max="2" width="23.83203125" style="6" customWidth="1"/>
    <col min="3" max="16384" width="9.33203125" style="6"/>
  </cols>
  <sheetData>
    <row r="1" spans="1:2" s="9" customFormat="1" x14ac:dyDescent="0.2">
      <c r="A1" s="98"/>
      <c r="B1" s="99"/>
    </row>
    <row r="2" spans="1:2" x14ac:dyDescent="0.2">
      <c r="A2" s="32" t="s">
        <v>59</v>
      </c>
      <c r="B2" s="35"/>
    </row>
    <row r="3" spans="1:2" x14ac:dyDescent="0.2">
      <c r="A3" s="33" t="s">
        <v>40</v>
      </c>
      <c r="B3" s="34">
        <v>1</v>
      </c>
    </row>
    <row r="4" spans="1:2" x14ac:dyDescent="0.2">
      <c r="A4" s="61" t="s">
        <v>93</v>
      </c>
      <c r="B4" s="34">
        <v>1</v>
      </c>
    </row>
    <row r="5" spans="1:2" x14ac:dyDescent="0.2">
      <c r="A5" s="33" t="s">
        <v>41</v>
      </c>
      <c r="B5" s="34">
        <v>1</v>
      </c>
    </row>
    <row r="6" spans="1:2" x14ac:dyDescent="0.2">
      <c r="A6" s="33" t="s">
        <v>42</v>
      </c>
      <c r="B6" s="34">
        <v>1</v>
      </c>
    </row>
    <row r="7" spans="1:2" x14ac:dyDescent="0.2">
      <c r="A7" s="33" t="s">
        <v>43</v>
      </c>
      <c r="B7" s="34">
        <v>1</v>
      </c>
    </row>
    <row r="8" spans="1:2" x14ac:dyDescent="0.2">
      <c r="A8" s="33" t="s">
        <v>44</v>
      </c>
      <c r="B8" s="34">
        <v>1</v>
      </c>
    </row>
    <row r="9" spans="1:2" x14ac:dyDescent="0.2">
      <c r="A9" s="61" t="s">
        <v>97</v>
      </c>
      <c r="B9" s="34">
        <v>1</v>
      </c>
    </row>
    <row r="10" spans="1:2" x14ac:dyDescent="0.2">
      <c r="A10" s="33" t="s">
        <v>45</v>
      </c>
      <c r="B10" s="34">
        <v>1</v>
      </c>
    </row>
    <row r="11" spans="1:2" x14ac:dyDescent="0.2">
      <c r="A11" s="33" t="s">
        <v>46</v>
      </c>
      <c r="B11" s="34">
        <v>1</v>
      </c>
    </row>
    <row r="12" spans="1:2" x14ac:dyDescent="0.2">
      <c r="A12" s="33" t="s">
        <v>47</v>
      </c>
      <c r="B12" s="34">
        <v>1</v>
      </c>
    </row>
    <row r="13" spans="1:2" x14ac:dyDescent="0.2">
      <c r="A13" s="33" t="s">
        <v>48</v>
      </c>
      <c r="B13" s="34">
        <v>1</v>
      </c>
    </row>
    <row r="14" spans="1:2" x14ac:dyDescent="0.2">
      <c r="A14" s="33" t="s">
        <v>49</v>
      </c>
      <c r="B14" s="34">
        <v>1</v>
      </c>
    </row>
    <row r="15" spans="1:2" x14ac:dyDescent="0.2">
      <c r="A15" s="33" t="s">
        <v>50</v>
      </c>
      <c r="B15" s="34">
        <v>1</v>
      </c>
    </row>
    <row r="16" spans="1:2" x14ac:dyDescent="0.2">
      <c r="A16" s="33" t="s">
        <v>51</v>
      </c>
      <c r="B16" s="34">
        <v>1</v>
      </c>
    </row>
    <row r="17" spans="1:2" x14ac:dyDescent="0.2">
      <c r="A17" s="33" t="s">
        <v>52</v>
      </c>
      <c r="B17" s="34">
        <v>1</v>
      </c>
    </row>
    <row r="18" spans="1:2" x14ac:dyDescent="0.2">
      <c r="A18" s="33" t="s">
        <v>53</v>
      </c>
      <c r="B18" s="34">
        <v>2</v>
      </c>
    </row>
    <row r="19" spans="1:2" x14ac:dyDescent="0.2">
      <c r="A19" s="33" t="s">
        <v>54</v>
      </c>
      <c r="B19" s="34">
        <v>2</v>
      </c>
    </row>
    <row r="20" spans="1:2" x14ac:dyDescent="0.2">
      <c r="A20" s="61" t="s">
        <v>95</v>
      </c>
      <c r="B20" s="34">
        <v>1</v>
      </c>
    </row>
    <row r="21" spans="1:2" x14ac:dyDescent="0.2">
      <c r="A21" s="33" t="s">
        <v>96</v>
      </c>
      <c r="B21" s="34">
        <v>1</v>
      </c>
    </row>
    <row r="22" spans="1:2" x14ac:dyDescent="0.2">
      <c r="A22" s="33" t="s">
        <v>55</v>
      </c>
      <c r="B22" s="34">
        <v>1</v>
      </c>
    </row>
    <row r="23" spans="1:2" x14ac:dyDescent="0.2">
      <c r="A23" s="33" t="s">
        <v>55</v>
      </c>
      <c r="B23" s="34">
        <v>1</v>
      </c>
    </row>
    <row r="24" spans="1:2" x14ac:dyDescent="0.2">
      <c r="A24" s="33" t="s">
        <v>56</v>
      </c>
      <c r="B24" s="34">
        <v>1</v>
      </c>
    </row>
    <row r="25" spans="1:2" ht="30" x14ac:dyDescent="0.2">
      <c r="A25" s="33" t="s">
        <v>77</v>
      </c>
      <c r="B25" s="34">
        <v>1</v>
      </c>
    </row>
    <row r="26" spans="1:2" x14ac:dyDescent="0.2">
      <c r="A26" s="25" t="s">
        <v>1</v>
      </c>
      <c r="B26" s="26">
        <f>SUM(B3:B25)</f>
        <v>25</v>
      </c>
    </row>
    <row r="27" spans="1:2" x14ac:dyDescent="0.2">
      <c r="A27" s="100"/>
      <c r="B27" s="101"/>
    </row>
  </sheetData>
  <mergeCells count="1">
    <mergeCell ref="A27:B27"/>
  </mergeCells>
  <pageMargins left="0.7" right="0.7" top="0.75" bottom="0.75" header="0.3" footer="0.3"/>
  <pageSetup orientation="portrait" r:id="rId1"/>
  <headerFooter>
    <oddHeader xml:space="preserve">&amp;C&amp;"Times New Roman,Bold"&amp;12Appendix 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24"/>
  <sheetViews>
    <sheetView zoomScale="113" zoomScaleNormal="113" workbookViewId="0"/>
  </sheetViews>
  <sheetFormatPr defaultColWidth="8.6640625" defaultRowHeight="15" x14ac:dyDescent="0.2"/>
  <cols>
    <col min="1" max="1" width="52.5" style="21" customWidth="1"/>
    <col min="2" max="2" width="9.33203125" style="21" customWidth="1"/>
    <col min="3" max="16384" width="8.6640625" style="21"/>
  </cols>
  <sheetData>
    <row r="1" spans="1:2" ht="15.75" x14ac:dyDescent="0.2">
      <c r="A1" s="96" t="s">
        <v>102</v>
      </c>
      <c r="B1" s="90"/>
    </row>
    <row r="2" spans="1:2" x14ac:dyDescent="0.2">
      <c r="A2" s="22" t="s">
        <v>30</v>
      </c>
      <c r="B2" s="22"/>
    </row>
    <row r="3" spans="1:2" x14ac:dyDescent="0.2">
      <c r="A3" s="23" t="s">
        <v>2</v>
      </c>
      <c r="B3" s="24">
        <v>1</v>
      </c>
    </row>
    <row r="4" spans="1:2" x14ac:dyDescent="0.2">
      <c r="A4" s="23" t="s">
        <v>4</v>
      </c>
      <c r="B4" s="24">
        <v>1</v>
      </c>
    </row>
    <row r="5" spans="1:2" x14ac:dyDescent="0.2">
      <c r="A5" s="23" t="s">
        <v>63</v>
      </c>
      <c r="B5" s="24">
        <v>0.4</v>
      </c>
    </row>
    <row r="6" spans="1:2" x14ac:dyDescent="0.2">
      <c r="A6" s="23" t="s">
        <v>7</v>
      </c>
      <c r="B6" s="24">
        <v>0.5</v>
      </c>
    </row>
    <row r="7" spans="1:2" x14ac:dyDescent="0.2">
      <c r="A7" s="23" t="s">
        <v>8</v>
      </c>
      <c r="B7" s="24">
        <v>0.5</v>
      </c>
    </row>
    <row r="8" spans="1:2" x14ac:dyDescent="0.2">
      <c r="A8" s="23" t="s">
        <v>78</v>
      </c>
      <c r="B8" s="24">
        <v>2.8</v>
      </c>
    </row>
    <row r="9" spans="1:2" x14ac:dyDescent="0.2">
      <c r="A9" s="61" t="s">
        <v>0</v>
      </c>
      <c r="B9" s="24">
        <v>5.6</v>
      </c>
    </row>
    <row r="10" spans="1:2" x14ac:dyDescent="0.2">
      <c r="A10" s="61" t="s">
        <v>94</v>
      </c>
      <c r="B10" s="24">
        <v>0.5</v>
      </c>
    </row>
    <row r="11" spans="1:2" x14ac:dyDescent="0.2">
      <c r="A11" s="61" t="s">
        <v>26</v>
      </c>
      <c r="B11" s="24">
        <v>0.5</v>
      </c>
    </row>
    <row r="12" spans="1:2" x14ac:dyDescent="0.2">
      <c r="A12" s="61" t="s">
        <v>35</v>
      </c>
      <c r="B12" s="24">
        <v>1</v>
      </c>
    </row>
    <row r="13" spans="1:2" x14ac:dyDescent="0.2">
      <c r="A13" s="61" t="s">
        <v>11</v>
      </c>
      <c r="B13" s="24">
        <v>4.2</v>
      </c>
    </row>
    <row r="14" spans="1:2" x14ac:dyDescent="0.2">
      <c r="A14" s="23" t="s">
        <v>13</v>
      </c>
      <c r="B14" s="24">
        <v>0.4</v>
      </c>
    </row>
    <row r="15" spans="1:2" x14ac:dyDescent="0.2">
      <c r="A15" s="23" t="s">
        <v>14</v>
      </c>
      <c r="B15" s="24">
        <v>0.2</v>
      </c>
    </row>
    <row r="16" spans="1:2" x14ac:dyDescent="0.2">
      <c r="A16" s="23" t="s">
        <v>29</v>
      </c>
      <c r="B16" s="24">
        <v>1</v>
      </c>
    </row>
    <row r="17" spans="1:2" x14ac:dyDescent="0.2">
      <c r="A17" s="23" t="s">
        <v>24</v>
      </c>
      <c r="B17" s="24">
        <v>0.75</v>
      </c>
    </row>
    <row r="18" spans="1:2" x14ac:dyDescent="0.2">
      <c r="A18" s="7" t="s">
        <v>71</v>
      </c>
      <c r="B18" s="8">
        <v>1</v>
      </c>
    </row>
    <row r="19" spans="1:2" x14ac:dyDescent="0.2">
      <c r="A19" s="7" t="s">
        <v>71</v>
      </c>
      <c r="B19" s="8">
        <v>1</v>
      </c>
    </row>
    <row r="20" spans="1:2" x14ac:dyDescent="0.2">
      <c r="A20" s="7" t="s">
        <v>71</v>
      </c>
      <c r="B20" s="8">
        <v>1</v>
      </c>
    </row>
    <row r="21" spans="1:2" x14ac:dyDescent="0.2">
      <c r="A21" s="7" t="s">
        <v>72</v>
      </c>
      <c r="B21" s="8">
        <v>1</v>
      </c>
    </row>
    <row r="22" spans="1:2" x14ac:dyDescent="0.2">
      <c r="A22" s="25" t="s">
        <v>1</v>
      </c>
      <c r="B22" s="26">
        <f>SUM(B3:B21)</f>
        <v>24.349999999999998</v>
      </c>
    </row>
    <row r="23" spans="1:2" x14ac:dyDescent="0.2">
      <c r="A23" s="102" t="s">
        <v>76</v>
      </c>
      <c r="B23" s="103"/>
    </row>
    <row r="24" spans="1:2" x14ac:dyDescent="0.2">
      <c r="A24" s="62" t="s">
        <v>92</v>
      </c>
    </row>
  </sheetData>
  <mergeCells count="1"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53B55-138E-49ED-9512-0DD7A04F9C39}">
  <sheetPr>
    <tabColor theme="5" tint="0.39997558519241921"/>
  </sheetPr>
  <dimension ref="A1:E44"/>
  <sheetViews>
    <sheetView zoomScale="113" zoomScaleNormal="113" workbookViewId="0"/>
  </sheetViews>
  <sheetFormatPr defaultColWidth="9.33203125" defaultRowHeight="15" x14ac:dyDescent="0.2"/>
  <cols>
    <col min="1" max="1" width="56.83203125" style="6" customWidth="1"/>
    <col min="2" max="2" width="16.6640625" style="20" customWidth="1"/>
    <col min="3" max="3" width="11.1640625" style="6" customWidth="1"/>
    <col min="4" max="16384" width="9.33203125" style="6"/>
  </cols>
  <sheetData>
    <row r="1" spans="1:2" s="9" customFormat="1" ht="15.75" x14ac:dyDescent="0.2">
      <c r="A1" s="97" t="s">
        <v>102</v>
      </c>
      <c r="B1" s="91"/>
    </row>
    <row r="2" spans="1:2" x14ac:dyDescent="0.2">
      <c r="A2" s="2" t="s">
        <v>34</v>
      </c>
      <c r="B2" s="2"/>
    </row>
    <row r="3" spans="1:2" x14ac:dyDescent="0.2">
      <c r="A3" s="7" t="s">
        <v>2</v>
      </c>
      <c r="B3" s="8">
        <v>1</v>
      </c>
    </row>
    <row r="4" spans="1:2" x14ac:dyDescent="0.2">
      <c r="A4" s="7" t="s">
        <v>79</v>
      </c>
      <c r="B4" s="8">
        <v>1</v>
      </c>
    </row>
    <row r="5" spans="1:2" x14ac:dyDescent="0.2">
      <c r="A5" s="7" t="s">
        <v>3</v>
      </c>
      <c r="B5" s="8">
        <v>1</v>
      </c>
    </row>
    <row r="6" spans="1:2" x14ac:dyDescent="0.2">
      <c r="A6" s="7" t="s">
        <v>5</v>
      </c>
      <c r="B6" s="8">
        <v>1.4</v>
      </c>
    </row>
    <row r="7" spans="1:2" x14ac:dyDescent="0.2">
      <c r="A7" s="7" t="s">
        <v>4</v>
      </c>
      <c r="B7" s="8">
        <v>1</v>
      </c>
    </row>
    <row r="8" spans="1:2" x14ac:dyDescent="0.2">
      <c r="A8" s="7" t="s">
        <v>80</v>
      </c>
      <c r="B8" s="8">
        <v>1.4</v>
      </c>
    </row>
    <row r="9" spans="1:2" x14ac:dyDescent="0.2">
      <c r="A9" s="7" t="s">
        <v>6</v>
      </c>
      <c r="B9" s="8">
        <v>1</v>
      </c>
    </row>
    <row r="10" spans="1:2" x14ac:dyDescent="0.2">
      <c r="A10" s="7" t="s">
        <v>63</v>
      </c>
      <c r="B10" s="8">
        <v>1</v>
      </c>
    </row>
    <row r="11" spans="1:2" x14ac:dyDescent="0.2">
      <c r="A11" s="7" t="s">
        <v>7</v>
      </c>
      <c r="B11" s="8">
        <v>4.2</v>
      </c>
    </row>
    <row r="12" spans="1:2" x14ac:dyDescent="0.2">
      <c r="A12" s="7" t="s">
        <v>8</v>
      </c>
      <c r="B12" s="8">
        <v>3.8</v>
      </c>
    </row>
    <row r="13" spans="1:2" x14ac:dyDescent="0.2">
      <c r="A13" s="61" t="s">
        <v>39</v>
      </c>
      <c r="B13" s="8">
        <v>1.5</v>
      </c>
    </row>
    <row r="14" spans="1:2" x14ac:dyDescent="0.2">
      <c r="A14" s="7" t="s">
        <v>9</v>
      </c>
      <c r="B14" s="8">
        <v>1</v>
      </c>
    </row>
    <row r="15" spans="1:2" x14ac:dyDescent="0.2">
      <c r="A15" s="23" t="s">
        <v>78</v>
      </c>
      <c r="B15" s="8">
        <v>8.1999999999999993</v>
      </c>
    </row>
    <row r="16" spans="1:2" x14ac:dyDescent="0.2">
      <c r="A16" s="23" t="s">
        <v>83</v>
      </c>
      <c r="B16" s="8">
        <v>2.4</v>
      </c>
    </row>
    <row r="17" spans="1:3" x14ac:dyDescent="0.2">
      <c r="A17" s="7" t="s">
        <v>10</v>
      </c>
      <c r="B17" s="8">
        <v>7</v>
      </c>
    </row>
    <row r="18" spans="1:3" x14ac:dyDescent="0.2">
      <c r="A18" s="7" t="s">
        <v>0</v>
      </c>
      <c r="B18" s="8">
        <v>13.8</v>
      </c>
    </row>
    <row r="19" spans="1:3" x14ac:dyDescent="0.2">
      <c r="A19" s="61" t="s">
        <v>94</v>
      </c>
      <c r="B19" s="8">
        <v>1.4</v>
      </c>
    </row>
    <row r="20" spans="1:3" x14ac:dyDescent="0.2">
      <c r="A20" s="7" t="s">
        <v>35</v>
      </c>
      <c r="B20" s="8">
        <v>1.4</v>
      </c>
    </row>
    <row r="21" spans="1:3" x14ac:dyDescent="0.2">
      <c r="A21" s="7" t="s">
        <v>81</v>
      </c>
      <c r="B21" s="8">
        <v>1.4</v>
      </c>
    </row>
    <row r="22" spans="1:3" x14ac:dyDescent="0.2">
      <c r="A22" s="61" t="s">
        <v>82</v>
      </c>
      <c r="B22" s="75">
        <v>7</v>
      </c>
      <c r="C22" s="69"/>
    </row>
    <row r="23" spans="1:3" x14ac:dyDescent="0.2">
      <c r="A23" s="7" t="s">
        <v>11</v>
      </c>
      <c r="B23" s="8">
        <v>13</v>
      </c>
    </row>
    <row r="24" spans="1:3" x14ac:dyDescent="0.2">
      <c r="A24" s="7" t="s">
        <v>12</v>
      </c>
      <c r="B24" s="8">
        <v>1</v>
      </c>
    </row>
    <row r="25" spans="1:3" x14ac:dyDescent="0.2">
      <c r="A25" s="7" t="s">
        <v>13</v>
      </c>
      <c r="B25" s="8">
        <v>1.5</v>
      </c>
    </row>
    <row r="26" spans="1:3" x14ac:dyDescent="0.2">
      <c r="A26" s="7" t="s">
        <v>14</v>
      </c>
      <c r="B26" s="8">
        <v>0.75</v>
      </c>
    </row>
    <row r="27" spans="1:3" x14ac:dyDescent="0.2">
      <c r="A27" s="7" t="s">
        <v>25</v>
      </c>
      <c r="B27" s="8">
        <v>1.2</v>
      </c>
    </row>
    <row r="28" spans="1:3" x14ac:dyDescent="0.2">
      <c r="A28" s="7" t="s">
        <v>27</v>
      </c>
      <c r="B28" s="8">
        <v>0.5</v>
      </c>
    </row>
    <row r="29" spans="1:3" x14ac:dyDescent="0.2">
      <c r="A29" s="7" t="s">
        <v>15</v>
      </c>
      <c r="B29" s="8">
        <v>1</v>
      </c>
    </row>
    <row r="30" spans="1:3" x14ac:dyDescent="0.2">
      <c r="A30" s="7" t="s">
        <v>17</v>
      </c>
      <c r="B30" s="8">
        <v>2.4</v>
      </c>
    </row>
    <row r="31" spans="1:3" x14ac:dyDescent="0.2">
      <c r="A31" s="19" t="s">
        <v>86</v>
      </c>
      <c r="B31" s="8">
        <v>1.4</v>
      </c>
    </row>
    <row r="32" spans="1:3" x14ac:dyDescent="0.2">
      <c r="A32" s="67" t="s">
        <v>16</v>
      </c>
      <c r="B32" s="8">
        <v>1</v>
      </c>
    </row>
    <row r="33" spans="1:5" x14ac:dyDescent="0.2">
      <c r="A33" s="7" t="s">
        <v>20</v>
      </c>
      <c r="B33" s="8">
        <v>2</v>
      </c>
    </row>
    <row r="34" spans="1:5" x14ac:dyDescent="0.2">
      <c r="A34" s="7" t="s">
        <v>21</v>
      </c>
      <c r="B34" s="8">
        <v>1</v>
      </c>
    </row>
    <row r="35" spans="1:5" x14ac:dyDescent="0.2">
      <c r="A35" s="7" t="s">
        <v>22</v>
      </c>
      <c r="B35" s="8">
        <v>3.4</v>
      </c>
    </row>
    <row r="36" spans="1:5" x14ac:dyDescent="0.2">
      <c r="A36" s="7" t="s">
        <v>23</v>
      </c>
      <c r="B36" s="8">
        <v>1</v>
      </c>
    </row>
    <row r="37" spans="1:5" x14ac:dyDescent="0.2">
      <c r="A37" s="7" t="s">
        <v>24</v>
      </c>
      <c r="B37" s="8">
        <v>1.4</v>
      </c>
    </row>
    <row r="38" spans="1:5" x14ac:dyDescent="0.2">
      <c r="A38" s="7" t="s">
        <v>24</v>
      </c>
      <c r="B38" s="8">
        <v>1.4</v>
      </c>
    </row>
    <row r="39" spans="1:5" x14ac:dyDescent="0.2">
      <c r="A39" s="7" t="s">
        <v>26</v>
      </c>
      <c r="B39" s="8">
        <v>2</v>
      </c>
    </row>
    <row r="40" spans="1:5" x14ac:dyDescent="0.2">
      <c r="A40" s="7" t="s">
        <v>28</v>
      </c>
      <c r="B40" s="8">
        <v>0.5</v>
      </c>
    </row>
    <row r="41" spans="1:5" x14ac:dyDescent="0.2">
      <c r="A41" s="7" t="s">
        <v>71</v>
      </c>
      <c r="B41" s="8">
        <v>4</v>
      </c>
    </row>
    <row r="42" spans="1:5" x14ac:dyDescent="0.2">
      <c r="A42" s="25" t="s">
        <v>1</v>
      </c>
      <c r="B42" s="26">
        <f>SUM(B3:B41)</f>
        <v>102.35000000000004</v>
      </c>
      <c r="E42" s="74"/>
    </row>
    <row r="43" spans="1:5" x14ac:dyDescent="0.2">
      <c r="A43" s="102" t="s">
        <v>76</v>
      </c>
      <c r="B43" s="103"/>
    </row>
    <row r="44" spans="1:5" x14ac:dyDescent="0.2">
      <c r="A44" s="62" t="s">
        <v>84</v>
      </c>
    </row>
  </sheetData>
  <mergeCells count="1">
    <mergeCell ref="A43:B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EF8A-CDC1-44B2-B169-86422BF33AF6}">
  <sheetPr>
    <tabColor rgb="FFFFFF00"/>
  </sheetPr>
  <dimension ref="A1:B14"/>
  <sheetViews>
    <sheetView zoomScale="113" zoomScaleNormal="113" workbookViewId="0"/>
  </sheetViews>
  <sheetFormatPr defaultColWidth="9.33203125" defaultRowHeight="15" x14ac:dyDescent="0.2"/>
  <cols>
    <col min="1" max="1" width="56" style="6" customWidth="1"/>
    <col min="2" max="2" width="15.1640625" style="6" customWidth="1"/>
    <col min="3" max="16384" width="9.33203125" style="6"/>
  </cols>
  <sheetData>
    <row r="1" spans="1:2" s="9" customFormat="1" ht="15.75" x14ac:dyDescent="0.2">
      <c r="A1" s="97" t="s">
        <v>102</v>
      </c>
      <c r="B1" s="92"/>
    </row>
    <row r="2" spans="1:2" x14ac:dyDescent="0.2">
      <c r="A2" s="2" t="s">
        <v>36</v>
      </c>
      <c r="B2" s="2"/>
    </row>
    <row r="3" spans="1:2" x14ac:dyDescent="0.2">
      <c r="A3" s="7" t="s">
        <v>74</v>
      </c>
      <c r="B3" s="8">
        <v>7</v>
      </c>
    </row>
    <row r="4" spans="1:2" x14ac:dyDescent="0.2">
      <c r="A4" s="7" t="s">
        <v>75</v>
      </c>
      <c r="B4" s="8">
        <v>4.2</v>
      </c>
    </row>
    <row r="5" spans="1:2" x14ac:dyDescent="0.2">
      <c r="A5" s="61" t="s">
        <v>39</v>
      </c>
      <c r="B5" s="8">
        <v>8.4</v>
      </c>
    </row>
    <row r="6" spans="1:2" x14ac:dyDescent="0.2">
      <c r="A6" s="7" t="s">
        <v>37</v>
      </c>
      <c r="B6" s="8">
        <v>1.75</v>
      </c>
    </row>
    <row r="7" spans="1:2" x14ac:dyDescent="0.2">
      <c r="A7" s="7" t="s">
        <v>38</v>
      </c>
      <c r="B7" s="8">
        <v>1.4</v>
      </c>
    </row>
    <row r="8" spans="1:2" x14ac:dyDescent="0.2">
      <c r="A8" s="23" t="s">
        <v>78</v>
      </c>
      <c r="B8" s="8">
        <v>4.2</v>
      </c>
    </row>
    <row r="9" spans="1:2" s="9" customFormat="1" x14ac:dyDescent="0.2">
      <c r="A9" s="61" t="s">
        <v>20</v>
      </c>
      <c r="B9" s="8">
        <v>1.4</v>
      </c>
    </row>
    <row r="10" spans="1:2" x14ac:dyDescent="0.2">
      <c r="A10" s="7" t="s">
        <v>85</v>
      </c>
      <c r="B10" s="8">
        <v>1</v>
      </c>
    </row>
    <row r="11" spans="1:2" x14ac:dyDescent="0.2">
      <c r="A11" s="25" t="s">
        <v>1</v>
      </c>
      <c r="B11" s="26">
        <f>SUM(B3:B10)</f>
        <v>29.349999999999998</v>
      </c>
    </row>
    <row r="12" spans="1:2" x14ac:dyDescent="0.2">
      <c r="A12" s="100"/>
      <c r="B12" s="101"/>
    </row>
    <row r="14" spans="1:2" x14ac:dyDescent="0.2">
      <c r="A14" s="104"/>
      <c r="B14" s="105"/>
    </row>
  </sheetData>
  <mergeCells count="2">
    <mergeCell ref="A12:B12"/>
    <mergeCell ref="A14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141E-264D-475A-9F26-0857B78FF643}">
  <sheetPr>
    <tabColor rgb="FF92D050"/>
  </sheetPr>
  <dimension ref="A1:B45"/>
  <sheetViews>
    <sheetView zoomScale="113" zoomScaleNormal="113" workbookViewId="0"/>
  </sheetViews>
  <sheetFormatPr defaultColWidth="9.33203125" defaultRowHeight="15" x14ac:dyDescent="0.2"/>
  <cols>
    <col min="1" max="1" width="50.5" style="6" customWidth="1"/>
    <col min="2" max="2" width="31.33203125" style="6" customWidth="1"/>
    <col min="3" max="16384" width="9.33203125" style="6"/>
  </cols>
  <sheetData>
    <row r="1" spans="1:2" s="9" customFormat="1" ht="15.75" x14ac:dyDescent="0.2">
      <c r="A1" s="97" t="s">
        <v>102</v>
      </c>
      <c r="B1" s="92"/>
    </row>
    <row r="2" spans="1:2" x14ac:dyDescent="0.2">
      <c r="A2" s="2" t="s">
        <v>31</v>
      </c>
      <c r="B2" s="2"/>
    </row>
    <row r="3" spans="1:2" x14ac:dyDescent="0.2">
      <c r="A3" s="19" t="s">
        <v>2</v>
      </c>
      <c r="B3" s="8">
        <v>1</v>
      </c>
    </row>
    <row r="4" spans="1:2" x14ac:dyDescent="0.2">
      <c r="A4" s="7" t="s">
        <v>79</v>
      </c>
      <c r="B4" s="8">
        <v>1</v>
      </c>
    </row>
    <row r="5" spans="1:2" x14ac:dyDescent="0.2">
      <c r="A5" s="19" t="s">
        <v>4</v>
      </c>
      <c r="B5" s="8">
        <v>1</v>
      </c>
    </row>
    <row r="6" spans="1:2" x14ac:dyDescent="0.2">
      <c r="A6" s="7" t="s">
        <v>80</v>
      </c>
      <c r="B6" s="8">
        <v>1.4</v>
      </c>
    </row>
    <row r="7" spans="1:2" x14ac:dyDescent="0.2">
      <c r="A7" s="19" t="s">
        <v>3</v>
      </c>
      <c r="B7" s="8">
        <v>1</v>
      </c>
    </row>
    <row r="8" spans="1:2" x14ac:dyDescent="0.2">
      <c r="A8" s="19" t="s">
        <v>5</v>
      </c>
      <c r="B8" s="8">
        <v>2</v>
      </c>
    </row>
    <row r="9" spans="1:2" x14ac:dyDescent="0.2">
      <c r="A9" s="19" t="s">
        <v>6</v>
      </c>
      <c r="B9" s="8">
        <v>1</v>
      </c>
    </row>
    <row r="10" spans="1:2" x14ac:dyDescent="0.2">
      <c r="A10" s="19" t="s">
        <v>63</v>
      </c>
      <c r="B10" s="8">
        <v>1</v>
      </c>
    </row>
    <row r="11" spans="1:2" x14ac:dyDescent="0.2">
      <c r="A11" s="19" t="s">
        <v>7</v>
      </c>
      <c r="B11" s="8">
        <v>3.2</v>
      </c>
    </row>
    <row r="12" spans="1:2" x14ac:dyDescent="0.2">
      <c r="A12" s="19" t="s">
        <v>8</v>
      </c>
      <c r="B12" s="8">
        <v>3.8</v>
      </c>
    </row>
    <row r="13" spans="1:2" x14ac:dyDescent="0.2">
      <c r="A13" s="19" t="s">
        <v>9</v>
      </c>
      <c r="B13" s="8">
        <v>1</v>
      </c>
    </row>
    <row r="14" spans="1:2" x14ac:dyDescent="0.2">
      <c r="A14" s="63" t="s">
        <v>78</v>
      </c>
      <c r="B14" s="8">
        <v>7.8</v>
      </c>
    </row>
    <row r="15" spans="1:2" x14ac:dyDescent="0.2">
      <c r="A15" s="23" t="s">
        <v>83</v>
      </c>
      <c r="B15" s="8">
        <v>2.4</v>
      </c>
    </row>
    <row r="16" spans="1:2" x14ac:dyDescent="0.2">
      <c r="A16" s="19" t="s">
        <v>10</v>
      </c>
      <c r="B16" s="8">
        <v>17.399999999999999</v>
      </c>
    </row>
    <row r="17" spans="1:2" x14ac:dyDescent="0.2">
      <c r="A17" s="19" t="s">
        <v>0</v>
      </c>
      <c r="B17" s="8">
        <v>26</v>
      </c>
    </row>
    <row r="18" spans="1:2" x14ac:dyDescent="0.2">
      <c r="A18" s="61" t="s">
        <v>94</v>
      </c>
      <c r="B18" s="8">
        <v>2</v>
      </c>
    </row>
    <row r="19" spans="1:2" x14ac:dyDescent="0.2">
      <c r="A19" s="61" t="s">
        <v>11</v>
      </c>
      <c r="B19" s="8">
        <v>8.4</v>
      </c>
    </row>
    <row r="20" spans="1:2" x14ac:dyDescent="0.2">
      <c r="A20" s="61" t="s">
        <v>35</v>
      </c>
      <c r="B20" s="8">
        <v>1</v>
      </c>
    </row>
    <row r="21" spans="1:2" x14ac:dyDescent="0.2">
      <c r="A21" s="19" t="s">
        <v>81</v>
      </c>
      <c r="B21" s="8">
        <v>1</v>
      </c>
    </row>
    <row r="22" spans="1:2" x14ac:dyDescent="0.2">
      <c r="A22" s="61" t="s">
        <v>82</v>
      </c>
      <c r="B22" s="8">
        <v>7</v>
      </c>
    </row>
    <row r="23" spans="1:2" x14ac:dyDescent="0.2">
      <c r="A23" s="19" t="s">
        <v>12</v>
      </c>
      <c r="B23" s="8">
        <v>1</v>
      </c>
    </row>
    <row r="24" spans="1:2" x14ac:dyDescent="0.2">
      <c r="A24" s="19" t="s">
        <v>13</v>
      </c>
      <c r="B24" s="8">
        <v>2</v>
      </c>
    </row>
    <row r="25" spans="1:2" x14ac:dyDescent="0.2">
      <c r="A25" s="19" t="s">
        <v>14</v>
      </c>
      <c r="B25" s="8">
        <v>1</v>
      </c>
    </row>
    <row r="26" spans="1:2" x14ac:dyDescent="0.2">
      <c r="A26" s="19" t="s">
        <v>15</v>
      </c>
      <c r="B26" s="8">
        <v>2.4</v>
      </c>
    </row>
    <row r="27" spans="1:2" x14ac:dyDescent="0.2">
      <c r="A27" s="19" t="s">
        <v>17</v>
      </c>
      <c r="B27" s="8">
        <v>2.4</v>
      </c>
    </row>
    <row r="28" spans="1:2" x14ac:dyDescent="0.2">
      <c r="A28" s="19" t="s">
        <v>18</v>
      </c>
      <c r="B28" s="8">
        <v>1</v>
      </c>
    </row>
    <row r="29" spans="1:2" x14ac:dyDescent="0.2">
      <c r="A29" s="19" t="s">
        <v>19</v>
      </c>
      <c r="B29" s="8">
        <v>3.2</v>
      </c>
    </row>
    <row r="30" spans="1:2" x14ac:dyDescent="0.2">
      <c r="A30" s="19" t="s">
        <v>86</v>
      </c>
      <c r="B30" s="8">
        <v>2.4</v>
      </c>
    </row>
    <row r="31" spans="1:2" x14ac:dyDescent="0.2">
      <c r="A31" s="67" t="s">
        <v>16</v>
      </c>
      <c r="B31" s="8">
        <v>2</v>
      </c>
    </row>
    <row r="32" spans="1:2" x14ac:dyDescent="0.2">
      <c r="A32" s="19" t="s">
        <v>20</v>
      </c>
      <c r="B32" s="8">
        <v>3</v>
      </c>
    </row>
    <row r="33" spans="1:2" x14ac:dyDescent="0.2">
      <c r="A33" s="19" t="s">
        <v>21</v>
      </c>
      <c r="B33" s="8">
        <v>3</v>
      </c>
    </row>
    <row r="34" spans="1:2" x14ac:dyDescent="0.2">
      <c r="A34" s="19" t="s">
        <v>22</v>
      </c>
      <c r="B34" s="8">
        <v>3</v>
      </c>
    </row>
    <row r="35" spans="1:2" x14ac:dyDescent="0.2">
      <c r="A35" s="19" t="s">
        <v>23</v>
      </c>
      <c r="B35" s="8">
        <v>1.4</v>
      </c>
    </row>
    <row r="36" spans="1:2" x14ac:dyDescent="0.2">
      <c r="A36" s="19" t="s">
        <v>24</v>
      </c>
      <c r="B36" s="8">
        <v>4</v>
      </c>
    </row>
    <row r="37" spans="1:2" x14ac:dyDescent="0.2">
      <c r="A37" s="19" t="s">
        <v>25</v>
      </c>
      <c r="B37" s="8">
        <v>1.4</v>
      </c>
    </row>
    <row r="38" spans="1:2" x14ac:dyDescent="0.2">
      <c r="A38" s="19" t="s">
        <v>26</v>
      </c>
      <c r="B38" s="8">
        <v>7</v>
      </c>
    </row>
    <row r="39" spans="1:2" x14ac:dyDescent="0.2">
      <c r="A39" s="19" t="s">
        <v>27</v>
      </c>
      <c r="B39" s="8">
        <v>1</v>
      </c>
    </row>
    <row r="40" spans="1:2" x14ac:dyDescent="0.2">
      <c r="A40" s="19" t="s">
        <v>28</v>
      </c>
      <c r="B40" s="8">
        <v>2</v>
      </c>
    </row>
    <row r="41" spans="1:2" x14ac:dyDescent="0.2">
      <c r="A41" s="10" t="s">
        <v>71</v>
      </c>
      <c r="B41" s="37">
        <v>3</v>
      </c>
    </row>
    <row r="42" spans="1:2" x14ac:dyDescent="0.2">
      <c r="A42" s="10" t="s">
        <v>72</v>
      </c>
      <c r="B42" s="37">
        <v>2</v>
      </c>
    </row>
    <row r="43" spans="1:2" x14ac:dyDescent="0.2">
      <c r="A43" s="25" t="s">
        <v>1</v>
      </c>
      <c r="B43" s="26">
        <f>SUM(B3:B42)</f>
        <v>138.60000000000002</v>
      </c>
    </row>
    <row r="44" spans="1:2" x14ac:dyDescent="0.2">
      <c r="A44" s="102" t="s">
        <v>76</v>
      </c>
      <c r="B44" s="103"/>
    </row>
    <row r="45" spans="1:2" x14ac:dyDescent="0.2">
      <c r="A45" s="62" t="s">
        <v>84</v>
      </c>
    </row>
  </sheetData>
  <mergeCells count="1">
    <mergeCell ref="A44:B44"/>
  </mergeCells>
  <pageMargins left="0.2" right="0.2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8BB0-BF75-4E7D-A9E4-24BC97FAECD3}">
  <sheetPr>
    <tabColor rgb="FF00B0F0"/>
  </sheetPr>
  <dimension ref="A1:D28"/>
  <sheetViews>
    <sheetView zoomScale="113" zoomScaleNormal="113" workbookViewId="0"/>
  </sheetViews>
  <sheetFormatPr defaultColWidth="9.33203125" defaultRowHeight="15" x14ac:dyDescent="0.2"/>
  <cols>
    <col min="1" max="1" width="40.6640625" style="6" customWidth="1"/>
    <col min="2" max="2" width="9.33203125" style="6" customWidth="1"/>
    <col min="3" max="16384" width="9.33203125" style="6"/>
  </cols>
  <sheetData>
    <row r="1" spans="1:4" s="9" customFormat="1" ht="15.75" x14ac:dyDescent="0.2">
      <c r="A1" s="97" t="s">
        <v>102</v>
      </c>
      <c r="B1" s="92"/>
    </row>
    <row r="2" spans="1:4" x14ac:dyDescent="0.2">
      <c r="A2" s="30" t="s">
        <v>57</v>
      </c>
      <c r="B2" s="2"/>
    </row>
    <row r="3" spans="1:4" x14ac:dyDescent="0.2">
      <c r="A3" s="29" t="s">
        <v>2</v>
      </c>
      <c r="B3" s="8">
        <v>1</v>
      </c>
    </row>
    <row r="4" spans="1:4" x14ac:dyDescent="0.2">
      <c r="A4" s="29" t="s">
        <v>3</v>
      </c>
      <c r="B4" s="8">
        <v>1</v>
      </c>
    </row>
    <row r="5" spans="1:4" x14ac:dyDescent="0.2">
      <c r="A5" s="29" t="s">
        <v>4</v>
      </c>
      <c r="B5" s="8">
        <v>1</v>
      </c>
    </row>
    <row r="6" spans="1:4" x14ac:dyDescent="0.2">
      <c r="A6" s="29" t="s">
        <v>6</v>
      </c>
      <c r="B6" s="8">
        <v>0.75</v>
      </c>
    </row>
    <row r="7" spans="1:4" x14ac:dyDescent="0.2">
      <c r="A7" s="29" t="s">
        <v>8</v>
      </c>
      <c r="B7" s="8">
        <v>1.4</v>
      </c>
    </row>
    <row r="8" spans="1:4" x14ac:dyDescent="0.2">
      <c r="A8" s="29" t="s">
        <v>9</v>
      </c>
      <c r="B8" s="8">
        <v>1</v>
      </c>
    </row>
    <row r="9" spans="1:4" x14ac:dyDescent="0.2">
      <c r="A9" s="44" t="s">
        <v>78</v>
      </c>
      <c r="B9" s="8">
        <v>2</v>
      </c>
      <c r="D9" s="70"/>
    </row>
    <row r="10" spans="1:4" x14ac:dyDescent="0.2">
      <c r="A10" s="61" t="s">
        <v>0</v>
      </c>
      <c r="B10" s="8">
        <v>13.8</v>
      </c>
    </row>
    <row r="11" spans="1:4" x14ac:dyDescent="0.2">
      <c r="A11" s="61" t="s">
        <v>94</v>
      </c>
      <c r="B11" s="8">
        <v>1</v>
      </c>
    </row>
    <row r="12" spans="1:4" x14ac:dyDescent="0.2">
      <c r="A12" s="61" t="s">
        <v>35</v>
      </c>
      <c r="B12" s="8">
        <v>1</v>
      </c>
    </row>
    <row r="13" spans="1:4" x14ac:dyDescent="0.2">
      <c r="A13" s="61" t="s">
        <v>11</v>
      </c>
      <c r="B13" s="8">
        <v>8.4</v>
      </c>
    </row>
    <row r="14" spans="1:4" x14ac:dyDescent="0.2">
      <c r="A14" s="67" t="s">
        <v>86</v>
      </c>
      <c r="B14" s="8">
        <v>1</v>
      </c>
    </row>
    <row r="15" spans="1:4" x14ac:dyDescent="0.2">
      <c r="A15" s="61" t="s">
        <v>82</v>
      </c>
      <c r="B15" s="8">
        <v>4.2</v>
      </c>
    </row>
    <row r="16" spans="1:4" x14ac:dyDescent="0.2">
      <c r="A16" s="61" t="s">
        <v>26</v>
      </c>
      <c r="B16" s="8">
        <v>1</v>
      </c>
    </row>
    <row r="17" spans="1:2" x14ac:dyDescent="0.2">
      <c r="A17" s="29" t="s">
        <v>13</v>
      </c>
      <c r="B17" s="8">
        <v>1</v>
      </c>
    </row>
    <row r="18" spans="1:2" x14ac:dyDescent="0.2">
      <c r="A18" s="29" t="s">
        <v>14</v>
      </c>
      <c r="B18" s="8">
        <v>0.5</v>
      </c>
    </row>
    <row r="19" spans="1:2" x14ac:dyDescent="0.2">
      <c r="A19" s="29" t="s">
        <v>20</v>
      </c>
      <c r="B19" s="8">
        <v>2</v>
      </c>
    </row>
    <row r="20" spans="1:2" x14ac:dyDescent="0.2">
      <c r="A20" s="67" t="s">
        <v>16</v>
      </c>
      <c r="B20" s="8">
        <v>1</v>
      </c>
    </row>
    <row r="21" spans="1:2" x14ac:dyDescent="0.2">
      <c r="A21" s="29" t="s">
        <v>22</v>
      </c>
      <c r="B21" s="8">
        <v>2</v>
      </c>
    </row>
    <row r="22" spans="1:2" x14ac:dyDescent="0.2">
      <c r="A22" s="29" t="s">
        <v>15</v>
      </c>
      <c r="B22" s="8">
        <v>1.4</v>
      </c>
    </row>
    <row r="23" spans="1:2" x14ac:dyDescent="0.2">
      <c r="A23" s="29" t="s">
        <v>24</v>
      </c>
      <c r="B23" s="8">
        <v>1.4</v>
      </c>
    </row>
    <row r="24" spans="1:2" s="9" customFormat="1" x14ac:dyDescent="0.2">
      <c r="A24" s="7" t="s">
        <v>72</v>
      </c>
      <c r="B24" s="77">
        <v>2</v>
      </c>
    </row>
    <row r="25" spans="1:2" s="9" customFormat="1" x14ac:dyDescent="0.2">
      <c r="A25" s="7" t="s">
        <v>71</v>
      </c>
      <c r="B25" s="77">
        <v>1</v>
      </c>
    </row>
    <row r="26" spans="1:2" x14ac:dyDescent="0.2">
      <c r="A26" s="25" t="s">
        <v>1</v>
      </c>
      <c r="B26" s="26">
        <f>SUM(B3:B25)</f>
        <v>50.85</v>
      </c>
    </row>
    <row r="27" spans="1:2" x14ac:dyDescent="0.2">
      <c r="A27" s="102" t="s">
        <v>76</v>
      </c>
      <c r="B27" s="103"/>
    </row>
    <row r="28" spans="1:2" x14ac:dyDescent="0.2">
      <c r="A28" s="62" t="s">
        <v>88</v>
      </c>
      <c r="B28" s="20"/>
    </row>
  </sheetData>
  <mergeCells count="1">
    <mergeCell ref="A27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D87F-7915-4C1E-B529-1EB3AD50A1AC}">
  <sheetPr>
    <tabColor theme="7" tint="0.59999389629810485"/>
  </sheetPr>
  <dimension ref="A1:D34"/>
  <sheetViews>
    <sheetView zoomScale="113" zoomScaleNormal="113" workbookViewId="0"/>
  </sheetViews>
  <sheetFormatPr defaultColWidth="9.33203125" defaultRowHeight="15" x14ac:dyDescent="0.2"/>
  <cols>
    <col min="1" max="1" width="47.83203125" style="6" customWidth="1"/>
    <col min="2" max="2" width="11.1640625" style="6" customWidth="1"/>
    <col min="3" max="16384" width="9.33203125" style="6"/>
  </cols>
  <sheetData>
    <row r="1" spans="1:4" s="9" customFormat="1" ht="15.75" x14ac:dyDescent="0.2">
      <c r="A1" s="97" t="s">
        <v>102</v>
      </c>
      <c r="B1" s="92"/>
    </row>
    <row r="2" spans="1:4" x14ac:dyDescent="0.2">
      <c r="A2" s="17" t="s">
        <v>58</v>
      </c>
      <c r="B2" s="18"/>
    </row>
    <row r="3" spans="1:4" s="9" customFormat="1" x14ac:dyDescent="0.2">
      <c r="A3" s="7" t="s">
        <v>2</v>
      </c>
      <c r="B3" s="8">
        <v>1</v>
      </c>
    </row>
    <row r="4" spans="1:4" s="9" customFormat="1" x14ac:dyDescent="0.2">
      <c r="A4" s="7" t="s">
        <v>3</v>
      </c>
      <c r="B4" s="8">
        <v>1</v>
      </c>
    </row>
    <row r="5" spans="1:4" s="9" customFormat="1" x14ac:dyDescent="0.2">
      <c r="A5" s="7" t="s">
        <v>4</v>
      </c>
      <c r="B5" s="8">
        <v>1</v>
      </c>
    </row>
    <row r="6" spans="1:4" s="9" customFormat="1" x14ac:dyDescent="0.2">
      <c r="A6" s="7" t="s">
        <v>6</v>
      </c>
      <c r="B6" s="8">
        <v>1</v>
      </c>
    </row>
    <row r="7" spans="1:4" s="9" customFormat="1" x14ac:dyDescent="0.2">
      <c r="A7" s="7" t="s">
        <v>7</v>
      </c>
      <c r="B7" s="8">
        <v>4.2</v>
      </c>
    </row>
    <row r="8" spans="1:4" s="9" customFormat="1" x14ac:dyDescent="0.2">
      <c r="A8" s="7" t="s">
        <v>8</v>
      </c>
      <c r="B8" s="8">
        <v>1.4</v>
      </c>
    </row>
    <row r="9" spans="1:4" s="9" customFormat="1" x14ac:dyDescent="0.2">
      <c r="A9" s="7" t="s">
        <v>9</v>
      </c>
      <c r="B9" s="8">
        <v>1</v>
      </c>
      <c r="D9" s="69"/>
    </row>
    <row r="10" spans="1:4" s="9" customFormat="1" x14ac:dyDescent="0.2">
      <c r="A10" s="63" t="s">
        <v>78</v>
      </c>
      <c r="B10" s="8">
        <v>7</v>
      </c>
    </row>
    <row r="11" spans="1:4" s="9" customFormat="1" x14ac:dyDescent="0.2">
      <c r="A11" s="61" t="s">
        <v>10</v>
      </c>
      <c r="B11" s="8">
        <v>8.4</v>
      </c>
      <c r="D11" s="69"/>
    </row>
    <row r="12" spans="1:4" s="9" customFormat="1" x14ac:dyDescent="0.2">
      <c r="A12" s="61" t="s">
        <v>0</v>
      </c>
      <c r="B12" s="8">
        <v>13.4</v>
      </c>
    </row>
    <row r="13" spans="1:4" s="9" customFormat="1" x14ac:dyDescent="0.2">
      <c r="A13" s="61" t="s">
        <v>94</v>
      </c>
      <c r="B13" s="8">
        <v>1.4</v>
      </c>
    </row>
    <row r="14" spans="1:4" s="9" customFormat="1" x14ac:dyDescent="0.2">
      <c r="A14" s="61" t="s">
        <v>35</v>
      </c>
      <c r="B14" s="8">
        <v>1</v>
      </c>
    </row>
    <row r="15" spans="1:4" s="9" customFormat="1" x14ac:dyDescent="0.2">
      <c r="A15" s="61" t="s">
        <v>82</v>
      </c>
      <c r="B15" s="8">
        <v>4.2</v>
      </c>
    </row>
    <row r="16" spans="1:4" s="9" customFormat="1" x14ac:dyDescent="0.2">
      <c r="A16" s="67" t="s">
        <v>86</v>
      </c>
      <c r="B16" s="8">
        <v>1.4</v>
      </c>
    </row>
    <row r="17" spans="1:2" s="9" customFormat="1" x14ac:dyDescent="0.2">
      <c r="A17" s="61" t="s">
        <v>11</v>
      </c>
      <c r="B17" s="8">
        <v>6.8</v>
      </c>
    </row>
    <row r="18" spans="1:2" s="9" customFormat="1" x14ac:dyDescent="0.2">
      <c r="A18" s="7" t="s">
        <v>12</v>
      </c>
      <c r="B18" s="8">
        <v>1.4</v>
      </c>
    </row>
    <row r="19" spans="1:2" s="9" customFormat="1" x14ac:dyDescent="0.2">
      <c r="A19" s="7" t="s">
        <v>14</v>
      </c>
      <c r="B19" s="8">
        <v>0.5</v>
      </c>
    </row>
    <row r="20" spans="1:2" x14ac:dyDescent="0.2">
      <c r="A20" s="7" t="s">
        <v>15</v>
      </c>
      <c r="B20" s="8">
        <v>2</v>
      </c>
    </row>
    <row r="21" spans="1:2" x14ac:dyDescent="0.2">
      <c r="A21" s="7" t="s">
        <v>17</v>
      </c>
      <c r="B21" s="8">
        <v>2</v>
      </c>
    </row>
    <row r="22" spans="1:2" x14ac:dyDescent="0.2">
      <c r="A22" s="7" t="s">
        <v>20</v>
      </c>
      <c r="B22" s="8">
        <v>2</v>
      </c>
    </row>
    <row r="23" spans="1:2" x14ac:dyDescent="0.2">
      <c r="A23" s="67" t="s">
        <v>16</v>
      </c>
      <c r="B23" s="8">
        <v>1</v>
      </c>
    </row>
    <row r="24" spans="1:2" x14ac:dyDescent="0.2">
      <c r="A24" s="23" t="s">
        <v>83</v>
      </c>
      <c r="B24" s="8">
        <v>2</v>
      </c>
    </row>
    <row r="25" spans="1:2" x14ac:dyDescent="0.2">
      <c r="A25" s="7" t="s">
        <v>22</v>
      </c>
      <c r="B25" s="8">
        <v>2.8</v>
      </c>
    </row>
    <row r="26" spans="1:2" x14ac:dyDescent="0.2">
      <c r="A26" s="7" t="s">
        <v>23</v>
      </c>
      <c r="B26" s="8">
        <v>1</v>
      </c>
    </row>
    <row r="27" spans="1:2" x14ac:dyDescent="0.2">
      <c r="A27" s="7" t="s">
        <v>24</v>
      </c>
      <c r="B27" s="8">
        <v>2</v>
      </c>
    </row>
    <row r="28" spans="1:2" x14ac:dyDescent="0.2">
      <c r="A28" s="7" t="s">
        <v>25</v>
      </c>
      <c r="B28" s="8">
        <v>1</v>
      </c>
    </row>
    <row r="29" spans="1:2" x14ac:dyDescent="0.2">
      <c r="A29" s="7" t="s">
        <v>26</v>
      </c>
      <c r="B29" s="8">
        <v>2</v>
      </c>
    </row>
    <row r="30" spans="1:2" x14ac:dyDescent="0.2">
      <c r="A30" s="7" t="s">
        <v>27</v>
      </c>
      <c r="B30" s="8">
        <v>1</v>
      </c>
    </row>
    <row r="31" spans="1:2" x14ac:dyDescent="0.2">
      <c r="A31" s="7" t="s">
        <v>28</v>
      </c>
      <c r="B31" s="8">
        <v>1</v>
      </c>
    </row>
    <row r="32" spans="1:2" x14ac:dyDescent="0.2">
      <c r="A32" s="25" t="s">
        <v>1</v>
      </c>
      <c r="B32" s="26">
        <f>SUM(B3:B31)</f>
        <v>75.899999999999991</v>
      </c>
    </row>
    <row r="33" spans="1:2" x14ac:dyDescent="0.2">
      <c r="A33" s="100"/>
      <c r="B33" s="101"/>
    </row>
    <row r="34" spans="1:2" x14ac:dyDescent="0.2">
      <c r="A34" s="62" t="s">
        <v>87</v>
      </c>
    </row>
  </sheetData>
  <mergeCells count="1"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C844E-E53B-40B7-9D57-029241EE8D0D}">
  <sheetPr>
    <tabColor theme="6" tint="0.39997558519241921"/>
  </sheetPr>
  <dimension ref="A1:F24"/>
  <sheetViews>
    <sheetView zoomScale="113" zoomScaleNormal="113" workbookViewId="0"/>
  </sheetViews>
  <sheetFormatPr defaultColWidth="9.33203125" defaultRowHeight="15" x14ac:dyDescent="0.2"/>
  <cols>
    <col min="1" max="1" width="54.6640625" style="6" customWidth="1"/>
    <col min="2" max="2" width="9.83203125" style="6" customWidth="1"/>
    <col min="3" max="3" width="3.33203125" style="6" customWidth="1"/>
    <col min="4" max="16384" width="9.33203125" style="6"/>
  </cols>
  <sheetData>
    <row r="1" spans="1:6" s="95" customFormat="1" ht="15.75" x14ac:dyDescent="0.2">
      <c r="A1" s="97" t="s">
        <v>102</v>
      </c>
      <c r="B1" s="93"/>
      <c r="C1" s="94"/>
    </row>
    <row r="2" spans="1:6" x14ac:dyDescent="0.2">
      <c r="A2" s="2" t="s">
        <v>60</v>
      </c>
      <c r="B2" s="2"/>
      <c r="C2" s="3"/>
    </row>
    <row r="3" spans="1:6" x14ac:dyDescent="0.2">
      <c r="A3" s="7" t="s">
        <v>2</v>
      </c>
      <c r="B3" s="8">
        <v>1</v>
      </c>
      <c r="C3" s="3"/>
    </row>
    <row r="4" spans="1:6" x14ac:dyDescent="0.2">
      <c r="A4" s="7" t="s">
        <v>4</v>
      </c>
      <c r="B4" s="8">
        <v>1</v>
      </c>
      <c r="C4" s="3"/>
    </row>
    <row r="5" spans="1:6" x14ac:dyDescent="0.2">
      <c r="A5" s="19" t="s">
        <v>3</v>
      </c>
      <c r="B5" s="8">
        <v>0.5</v>
      </c>
      <c r="C5" s="58"/>
    </row>
    <row r="6" spans="1:6" x14ac:dyDescent="0.2">
      <c r="A6" s="61" t="s">
        <v>63</v>
      </c>
      <c r="B6" s="8">
        <v>0.4</v>
      </c>
      <c r="C6" s="58"/>
    </row>
    <row r="7" spans="1:6" x14ac:dyDescent="0.2">
      <c r="A7" s="61" t="s">
        <v>39</v>
      </c>
      <c r="B7" s="8">
        <v>0.75</v>
      </c>
      <c r="C7" s="68"/>
    </row>
    <row r="8" spans="1:6" x14ac:dyDescent="0.2">
      <c r="A8" s="7" t="s">
        <v>7</v>
      </c>
      <c r="B8" s="8">
        <v>0.75</v>
      </c>
      <c r="C8" s="3"/>
      <c r="F8" s="41"/>
    </row>
    <row r="9" spans="1:6" x14ac:dyDescent="0.2">
      <c r="A9" s="7" t="s">
        <v>8</v>
      </c>
      <c r="B9" s="8">
        <v>1</v>
      </c>
      <c r="C9" s="3"/>
    </row>
    <row r="10" spans="1:6" x14ac:dyDescent="0.2">
      <c r="A10" s="63" t="s">
        <v>78</v>
      </c>
      <c r="B10" s="8">
        <v>2.4</v>
      </c>
      <c r="C10" s="3"/>
    </row>
    <row r="11" spans="1:6" x14ac:dyDescent="0.2">
      <c r="A11" s="7" t="s">
        <v>0</v>
      </c>
      <c r="B11" s="8">
        <v>4.2</v>
      </c>
      <c r="C11" s="3"/>
    </row>
    <row r="12" spans="1:6" x14ac:dyDescent="0.2">
      <c r="A12" s="61" t="s">
        <v>94</v>
      </c>
      <c r="B12" s="8">
        <v>0.5</v>
      </c>
      <c r="C12" s="65"/>
    </row>
    <row r="13" spans="1:6" x14ac:dyDescent="0.2">
      <c r="A13" s="61" t="s">
        <v>35</v>
      </c>
      <c r="B13" s="8">
        <v>1</v>
      </c>
      <c r="C13" s="3"/>
    </row>
    <row r="14" spans="1:6" x14ac:dyDescent="0.2">
      <c r="A14" s="7" t="s">
        <v>11</v>
      </c>
      <c r="B14" s="8">
        <v>5.6</v>
      </c>
      <c r="C14" s="3"/>
    </row>
    <row r="15" spans="1:6" x14ac:dyDescent="0.2">
      <c r="A15" s="7" t="s">
        <v>13</v>
      </c>
      <c r="B15" s="8">
        <v>0.5</v>
      </c>
      <c r="C15" s="3"/>
    </row>
    <row r="16" spans="1:6" x14ac:dyDescent="0.2">
      <c r="A16" s="61" t="s">
        <v>26</v>
      </c>
      <c r="B16" s="8">
        <v>1</v>
      </c>
      <c r="C16" s="58"/>
    </row>
    <row r="17" spans="1:3" x14ac:dyDescent="0.2">
      <c r="A17" s="7" t="s">
        <v>14</v>
      </c>
      <c r="B17" s="8">
        <v>0.2</v>
      </c>
      <c r="C17" s="3"/>
    </row>
    <row r="18" spans="1:3" x14ac:dyDescent="0.2">
      <c r="A18" s="7" t="s">
        <v>29</v>
      </c>
      <c r="B18" s="8">
        <v>1.4</v>
      </c>
      <c r="C18" s="3"/>
    </row>
    <row r="19" spans="1:3" x14ac:dyDescent="0.2">
      <c r="A19" s="7" t="s">
        <v>24</v>
      </c>
      <c r="B19" s="8">
        <v>0.75</v>
      </c>
      <c r="C19" s="3"/>
    </row>
    <row r="20" spans="1:3" x14ac:dyDescent="0.2">
      <c r="A20" s="7" t="s">
        <v>71</v>
      </c>
      <c r="B20" s="8">
        <v>1</v>
      </c>
      <c r="C20" s="3"/>
    </row>
    <row r="21" spans="1:3" x14ac:dyDescent="0.2">
      <c r="A21" s="7" t="s">
        <v>71</v>
      </c>
      <c r="B21" s="8">
        <v>1</v>
      </c>
      <c r="C21" s="3"/>
    </row>
    <row r="22" spans="1:3" x14ac:dyDescent="0.2">
      <c r="A22" s="25" t="s">
        <v>1</v>
      </c>
      <c r="B22" s="26">
        <f>SUM(B3:B21)</f>
        <v>24.95</v>
      </c>
      <c r="C22" s="31"/>
    </row>
    <row r="23" spans="1:3" x14ac:dyDescent="0.2">
      <c r="A23" s="59" t="s">
        <v>76</v>
      </c>
      <c r="B23" s="60"/>
    </row>
    <row r="24" spans="1:3" x14ac:dyDescent="0.2">
      <c r="A24" s="62" t="s">
        <v>98</v>
      </c>
      <c r="B24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Statewide</vt:lpstr>
      <vt:lpstr>MS Regional </vt:lpstr>
      <vt:lpstr>WGCF</vt:lpstr>
      <vt:lpstr>SMCI</vt:lpstr>
      <vt:lpstr>RDU</vt:lpstr>
      <vt:lpstr>MSP</vt:lpstr>
      <vt:lpstr>MCCF</vt:lpstr>
      <vt:lpstr>EMCF</vt:lpstr>
      <vt:lpstr>DCCF</vt:lpstr>
      <vt:lpstr>CMCF</vt:lpstr>
      <vt:lpstr>SUD</vt:lpstr>
      <vt:lpstr>WCCF</vt:lpstr>
      <vt:lpstr>Statewide!Print_Titles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 Steckler</dc:creator>
  <dc:description/>
  <cp:lastModifiedBy>Anne Hill</cp:lastModifiedBy>
  <cp:lastPrinted>2024-02-05T18:27:22Z</cp:lastPrinted>
  <dcterms:created xsi:type="dcterms:W3CDTF">2023-08-09T18:04:07Z</dcterms:created>
  <dcterms:modified xsi:type="dcterms:W3CDTF">2024-02-16T16:16:43Z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0x010100F952303AECFCCE4A9EF81C99BAC27D64</vt:lpwstr>
  </property>
  <property fmtid="{D5CDD505-2E9C-101B-9397-08002B2CF9AE}" pid="3" name="Created">
    <vt:filetime>2023-06-09T00:00:00Z</vt:filetime>
  </property>
  <property fmtid="{D5CDD505-2E9C-101B-9397-08002B2CF9AE}" pid="4" name="Creator">
    <vt:lpwstr>Acrobat PDFMaker 23 for Excel</vt:lpwstr>
  </property>
  <property fmtid="{D5CDD505-2E9C-101B-9397-08002B2CF9AE}" pid="5" name="LastSaved">
    <vt:filetime>2023-08-09T00:00:00Z</vt:filetime>
  </property>
  <property fmtid="{D5CDD505-2E9C-101B-9397-08002B2CF9AE}" pid="6" name="Producer">
    <vt:lpwstr>Adobe PDF Library 23.1.206</vt:lpwstr>
  </property>
</Properties>
</file>